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<sst xmlns="http://schemas.openxmlformats.org/spreadsheetml/2006/main" count="506" uniqueCount="400">
  <si>
    <t>2025年申请扩大社会保险补贴人员花名册</t>
  </si>
  <si>
    <t>单位名称：</t>
  </si>
  <si>
    <t>序号</t>
  </si>
  <si>
    <t>单位名称</t>
  </si>
  <si>
    <t>姓名</t>
  </si>
  <si>
    <t>身份证</t>
  </si>
  <si>
    <t>联系电话</t>
  </si>
  <si>
    <t>合同起始时间</t>
  </si>
  <si>
    <t>补贴时间</t>
  </si>
  <si>
    <t>养老保险缴费金额</t>
  </si>
  <si>
    <t>养老保险补贴金额（补贴标准25%）</t>
  </si>
  <si>
    <t>失业保险缴费金额</t>
  </si>
  <si>
    <t>失业保险补贴金额（补贴标准25%）</t>
  </si>
  <si>
    <t>医疗保险缴费金额</t>
  </si>
  <si>
    <t>医疗保险补贴金额（补贴标准25%）</t>
  </si>
  <si>
    <t>补贴总金额</t>
  </si>
  <si>
    <t>河北万博电器有限公司</t>
  </si>
  <si>
    <t>国嘉琦</t>
  </si>
  <si>
    <t>210702********062X</t>
  </si>
  <si>
    <t>151****3288</t>
  </si>
  <si>
    <t>2023.12.1-2028.12.1</t>
  </si>
  <si>
    <t>2025.1-2025.12</t>
  </si>
  <si>
    <t>胡晓雨</t>
  </si>
  <si>
    <t>130406********1827</t>
  </si>
  <si>
    <t>177****4610</t>
  </si>
  <si>
    <t>何章博</t>
  </si>
  <si>
    <t>130182********0310</t>
  </si>
  <si>
    <t>173****5091</t>
  </si>
  <si>
    <t>2024.8.1-2027.8.1</t>
  </si>
  <si>
    <t>郜笑天</t>
  </si>
  <si>
    <t>130131********0614</t>
  </si>
  <si>
    <t>156****1804</t>
  </si>
  <si>
    <t>2025.7.1-2026.7.1</t>
  </si>
  <si>
    <t>2025.7-2025.12</t>
  </si>
  <si>
    <t>王真真</t>
  </si>
  <si>
    <t>130921********2647</t>
  </si>
  <si>
    <t>189****6831</t>
  </si>
  <si>
    <t>2025.9.1-2026.9.1</t>
  </si>
  <si>
    <t>2025.9-2025.12</t>
  </si>
  <si>
    <t>李晓旭</t>
  </si>
  <si>
    <t>130729********0055</t>
  </si>
  <si>
    <t>178****0033</t>
  </si>
  <si>
    <t>王靖康</t>
  </si>
  <si>
    <t>411121********7038</t>
  </si>
  <si>
    <t>188****4752</t>
  </si>
  <si>
    <t>2025.8.25-2028.8.25</t>
  </si>
  <si>
    <t>张宇航</t>
  </si>
  <si>
    <t>130184********3514</t>
  </si>
  <si>
    <t>151****0518</t>
  </si>
  <si>
    <t>2025.3.31-2028.3.30</t>
  </si>
  <si>
    <t>2025.4-2025.12</t>
  </si>
  <si>
    <t>何忠锐</t>
  </si>
  <si>
    <t>131182********6013</t>
  </si>
  <si>
    <t>150****3581</t>
  </si>
  <si>
    <t>2025.3.1-2028.3.1</t>
  </si>
  <si>
    <t>2025.3-2025.12</t>
  </si>
  <si>
    <t>河北超维通信设备有限公司</t>
  </si>
  <si>
    <t>刘亚伦</t>
  </si>
  <si>
    <t>130133********121X</t>
  </si>
  <si>
    <t>151****0897</t>
  </si>
  <si>
    <t>2025.09.01-2028.09.01</t>
  </si>
  <si>
    <t>张润佳</t>
  </si>
  <si>
    <t>131182********6215</t>
  </si>
  <si>
    <t>152****6235</t>
  </si>
  <si>
    <t>2025.09.01-2028.08.30</t>
  </si>
  <si>
    <t>2025.09-2025-12</t>
  </si>
  <si>
    <t>崔燚明</t>
  </si>
  <si>
    <t>130631********2815</t>
  </si>
  <si>
    <t>151****1028</t>
  </si>
  <si>
    <t>河北润德民康医药有限公司</t>
  </si>
  <si>
    <t>王梦雨</t>
  </si>
  <si>
    <t>130130********0920</t>
  </si>
  <si>
    <t>155****3723</t>
  </si>
  <si>
    <t>2024.08.02-2027.08.01</t>
  </si>
  <si>
    <t>202511-202512</t>
  </si>
  <si>
    <t>石家庄峥嵘泵业有限公司</t>
  </si>
  <si>
    <t>郝子研</t>
  </si>
  <si>
    <t>130182********3521</t>
  </si>
  <si>
    <t>152****1810</t>
  </si>
  <si>
    <t>2025.02.24-2028.02.23</t>
  </si>
  <si>
    <t>202506-202512</t>
  </si>
  <si>
    <t>史香玉</t>
  </si>
  <si>
    <t>130925********5866</t>
  </si>
  <si>
    <t>182****0823</t>
  </si>
  <si>
    <t>2025.05.06-2028.05.05</t>
  </si>
  <si>
    <t>202509-202512</t>
  </si>
  <si>
    <t>侯静怡</t>
  </si>
  <si>
    <t>130106********5120</t>
  </si>
  <si>
    <t>173****3967</t>
  </si>
  <si>
    <t>2025.05.26-2028.05.25</t>
  </si>
  <si>
    <t>石洺玮</t>
  </si>
  <si>
    <t>130428********2914</t>
  </si>
  <si>
    <t>189****5307</t>
  </si>
  <si>
    <t>石家庄庆雅电气设备有限公司</t>
  </si>
  <si>
    <t>苗宽</t>
  </si>
  <si>
    <t>130530********0015</t>
  </si>
  <si>
    <t>166****77760</t>
  </si>
  <si>
    <t>2024.09.01-2027.09.01</t>
  </si>
  <si>
    <t>2025.01-2025.12</t>
  </si>
  <si>
    <t>石家庄市藁城区爱眼门诊部有限公司</t>
  </si>
  <si>
    <t>张静静</t>
  </si>
  <si>
    <t>130130********3346</t>
  </si>
  <si>
    <t>131****7382</t>
  </si>
  <si>
    <t>2024.07.01-2027.06.30</t>
  </si>
  <si>
    <t>2025.01-2025.05</t>
  </si>
  <si>
    <t>河北易达核联机械制造股份有限公司</t>
  </si>
  <si>
    <t>闫梦瑶</t>
  </si>
  <si>
    <t>130128********0913</t>
  </si>
  <si>
    <t>150****3516</t>
  </si>
  <si>
    <t>2025.11.17-2028.11.16</t>
  </si>
  <si>
    <t>2025.12-2025.12</t>
  </si>
  <si>
    <t>石家庄佳月机械制造有限公司</t>
  </si>
  <si>
    <t>胡欣雨</t>
  </si>
  <si>
    <t>130129********4925</t>
  </si>
  <si>
    <t>173****7555</t>
  </si>
  <si>
    <t>2023.09.10-2027.09.09</t>
  </si>
  <si>
    <t>程庚辰</t>
  </si>
  <si>
    <t>130183********0434</t>
  </si>
  <si>
    <t>135****4553</t>
  </si>
  <si>
    <t>2023.12.02-2027.12.01</t>
  </si>
  <si>
    <t>石家庄轴设机电设备有限公司藁城分公司</t>
  </si>
  <si>
    <t>张辰旭</t>
  </si>
  <si>
    <t>130182********1413</t>
  </si>
  <si>
    <t>158****0803</t>
  </si>
  <si>
    <t>2025.07.25-2030.07.24</t>
  </si>
  <si>
    <t>2025.08-2025.12</t>
  </si>
  <si>
    <t>王丁野</t>
  </si>
  <si>
    <t>130184********001X</t>
  </si>
  <si>
    <t>173****9757</t>
  </si>
  <si>
    <t>2025.09.01-2028.08.31</t>
  </si>
  <si>
    <t>2025.09-2025.12</t>
  </si>
  <si>
    <t>连皓阳</t>
  </si>
  <si>
    <t>130184********5318</t>
  </si>
  <si>
    <t>173****7132</t>
  </si>
  <si>
    <t>河北勃盾电气科技有限公司</t>
  </si>
  <si>
    <t>魏振通</t>
  </si>
  <si>
    <t>131121********2231</t>
  </si>
  <si>
    <t>151****6298</t>
  </si>
  <si>
    <t>2025.10.01-2026.10.01</t>
  </si>
  <si>
    <t>2025.10-2025.12</t>
  </si>
  <si>
    <t>侯镒坤</t>
  </si>
  <si>
    <t>130582********0017</t>
  </si>
  <si>
    <t>152****1626</t>
  </si>
  <si>
    <t>2025.10.01-2028.09.30</t>
  </si>
  <si>
    <t>张雪</t>
  </si>
  <si>
    <t>130821********452X</t>
  </si>
  <si>
    <t>182****9070</t>
  </si>
  <si>
    <t>高泽同</t>
  </si>
  <si>
    <t>130622********801X</t>
  </si>
  <si>
    <t>156****0075</t>
  </si>
  <si>
    <t>2025.10.01=2026.09.30</t>
  </si>
  <si>
    <t>河北铁科翼辰新材料科技有限公司</t>
  </si>
  <si>
    <t>杨凯</t>
  </si>
  <si>
    <t>130638********8015</t>
  </si>
  <si>
    <t>186****7628</t>
  </si>
  <si>
    <t>2025.06.25-2030.06.24</t>
  </si>
  <si>
    <t>2025.07-2025.12</t>
  </si>
  <si>
    <t>崔学良</t>
  </si>
  <si>
    <t>130132********2273</t>
  </si>
  <si>
    <t>150****3647</t>
  </si>
  <si>
    <t>2023.06.10-2028.06.09</t>
  </si>
  <si>
    <t>石伊康</t>
  </si>
  <si>
    <t>130125********0014</t>
  </si>
  <si>
    <t>130****8901</t>
  </si>
  <si>
    <t>2023.07.03-2028.07.02</t>
  </si>
  <si>
    <t>安巍虎</t>
  </si>
  <si>
    <t>130123********1531</t>
  </si>
  <si>
    <t>177****0404</t>
  </si>
  <si>
    <t>2023.07.06-2028.07.05</t>
  </si>
  <si>
    <t>李桐桐</t>
  </si>
  <si>
    <t>130428********0323</t>
  </si>
  <si>
    <t>181****9150</t>
  </si>
  <si>
    <t>2023.07.14-2028.07.13</t>
  </si>
  <si>
    <t>常子衡</t>
  </si>
  <si>
    <t>130133********0013</t>
  </si>
  <si>
    <t>152****0550</t>
  </si>
  <si>
    <t>2024.07.03-2029.07.02</t>
  </si>
  <si>
    <t>单吉源</t>
  </si>
  <si>
    <t>141002********0272</t>
  </si>
  <si>
    <t>183****2289</t>
  </si>
  <si>
    <t>宋士济</t>
  </si>
  <si>
    <t>130103********1217</t>
  </si>
  <si>
    <t>173****3365</t>
  </si>
  <si>
    <t>杨薇</t>
  </si>
  <si>
    <t>130682********0620</t>
  </si>
  <si>
    <t>130****9267</t>
  </si>
  <si>
    <t>2025.07.09-2030.07.08</t>
  </si>
  <si>
    <t>殷茂峰</t>
  </si>
  <si>
    <t>13012********7001X</t>
  </si>
  <si>
    <t>151****1104</t>
  </si>
  <si>
    <t>辛紫铄</t>
  </si>
  <si>
    <t>130634********2556</t>
  </si>
  <si>
    <t>185****1776</t>
  </si>
  <si>
    <t>刘森</t>
  </si>
  <si>
    <t>130929********0311</t>
  </si>
  <si>
    <t>136****1975</t>
  </si>
  <si>
    <t>2024.05.07-2029.05.06</t>
  </si>
  <si>
    <t>河北威远药业有限公司</t>
  </si>
  <si>
    <t>教赛佳</t>
  </si>
  <si>
    <t>130429********3240</t>
  </si>
  <si>
    <t>188****5639</t>
  </si>
  <si>
    <t>2023.07.03-2026.07.02</t>
  </si>
  <si>
    <t>2025.01-2025.11</t>
  </si>
  <si>
    <t>甄萌磊</t>
  </si>
  <si>
    <t>130184********3569</t>
  </si>
  <si>
    <t>135****3158</t>
  </si>
  <si>
    <t>李龙</t>
  </si>
  <si>
    <t>130722********3819</t>
  </si>
  <si>
    <t>150****2876</t>
  </si>
  <si>
    <t>张亚宁</t>
  </si>
  <si>
    <t>130431********1218</t>
  </si>
  <si>
    <t>134****0985</t>
  </si>
  <si>
    <t>2024.07.01-2027.6.30</t>
  </si>
  <si>
    <t>杨彤彤</t>
  </si>
  <si>
    <t>130124********4844</t>
  </si>
  <si>
    <t>152****6073</t>
  </si>
  <si>
    <t>张晓思</t>
  </si>
  <si>
    <t>130182********1460</t>
  </si>
  <si>
    <t>186****4050</t>
  </si>
  <si>
    <t>王俊娜</t>
  </si>
  <si>
    <t>130531********1023</t>
  </si>
  <si>
    <t>151****7809</t>
  </si>
  <si>
    <t>李嘉玺</t>
  </si>
  <si>
    <t>130182********0523</t>
  </si>
  <si>
    <t>150****6875</t>
  </si>
  <si>
    <t>崔舒婷</t>
  </si>
  <si>
    <t>130126********1521</t>
  </si>
  <si>
    <t>152****7723</t>
  </si>
  <si>
    <t>李文硕</t>
  </si>
  <si>
    <t>130683********7329</t>
  </si>
  <si>
    <t>156****0221</t>
  </si>
  <si>
    <t>袁壮</t>
  </si>
  <si>
    <t>230502********0710</t>
  </si>
  <si>
    <t>137****9216</t>
  </si>
  <si>
    <t>杨凡</t>
  </si>
  <si>
    <t>532323********0979</t>
  </si>
  <si>
    <t>184****5059</t>
  </si>
  <si>
    <t>2024.07.02-2027.07.01</t>
  </si>
  <si>
    <t>杨雨典</t>
  </si>
  <si>
    <t>130429********5841</t>
  </si>
  <si>
    <t>151****1774</t>
  </si>
  <si>
    <t>2024.07.03-2027.07.02</t>
  </si>
  <si>
    <t>王立博</t>
  </si>
  <si>
    <t>130921********5611</t>
  </si>
  <si>
    <t>188****0609</t>
  </si>
  <si>
    <t>2025.07.01-2028.06.30</t>
  </si>
  <si>
    <t>2025.07-2025.11</t>
  </si>
  <si>
    <t>王冰宜</t>
  </si>
  <si>
    <t>130106********3925</t>
  </si>
  <si>
    <t>155****2002</t>
  </si>
  <si>
    <t>郑库欣</t>
  </si>
  <si>
    <t>130123********3342</t>
  </si>
  <si>
    <t>177****0060</t>
  </si>
  <si>
    <t>2025.07.03-2028.07.02</t>
  </si>
  <si>
    <t>潘胤伯</t>
  </si>
  <si>
    <t>130323********0618</t>
  </si>
  <si>
    <t>132****2015</t>
  </si>
  <si>
    <t>2025.06.17-2028.06.16</t>
  </si>
  <si>
    <t>赵紫晨</t>
  </si>
  <si>
    <t>142401********0937</t>
  </si>
  <si>
    <t>153****6392</t>
  </si>
  <si>
    <t>韩金月</t>
  </si>
  <si>
    <t>130131********2425</t>
  </si>
  <si>
    <t>198****6076</t>
  </si>
  <si>
    <t>2025.08.01-2028.07.31</t>
  </si>
  <si>
    <t>2025.08-2025.11</t>
  </si>
  <si>
    <t>吕闻天</t>
  </si>
  <si>
    <t>130102********3016</t>
  </si>
  <si>
    <t>158****0428</t>
  </si>
  <si>
    <t>梁鹏旭</t>
  </si>
  <si>
    <t>411122********0331</t>
  </si>
  <si>
    <t>152****5631</t>
  </si>
  <si>
    <t>石家庄理想汽车零部件有限公司</t>
  </si>
  <si>
    <t xml:space="preserve">郝亮 </t>
  </si>
  <si>
    <t>130523********2814</t>
  </si>
  <si>
    <t>155****6893</t>
  </si>
  <si>
    <t>2025.7.1-2028.6.30</t>
  </si>
  <si>
    <t>郑田超</t>
  </si>
  <si>
    <t>130626********657X</t>
  </si>
  <si>
    <t>199****7823</t>
  </si>
  <si>
    <t>李国豪</t>
  </si>
  <si>
    <t>131122********0215</t>
  </si>
  <si>
    <t>166****5593</t>
  </si>
  <si>
    <t>张正鸿</t>
  </si>
  <si>
    <t>130903********2315</t>
  </si>
  <si>
    <t>156****1105</t>
  </si>
  <si>
    <t>刘向正</t>
  </si>
  <si>
    <t>130533********2034</t>
  </si>
  <si>
    <t>176****3886</t>
  </si>
  <si>
    <t>2025.11-2025.12</t>
  </si>
  <si>
    <t>赵鑫铄</t>
  </si>
  <si>
    <t>131****6864</t>
  </si>
  <si>
    <t>张铮</t>
  </si>
  <si>
    <t>130424********1412</t>
  </si>
  <si>
    <t>173****8550</t>
  </si>
  <si>
    <t>2023.7.1-2026.6.30</t>
  </si>
  <si>
    <t>许董斌</t>
  </si>
  <si>
    <t>130121********1058</t>
  </si>
  <si>
    <t>155****0895</t>
  </si>
  <si>
    <t>2023.11.1-2026.10.31</t>
  </si>
  <si>
    <t>2025.5-2025.12</t>
  </si>
  <si>
    <t>刘佳豪</t>
  </si>
  <si>
    <t>130182********661X</t>
  </si>
  <si>
    <t>185****5279</t>
  </si>
  <si>
    <t>2025.1.1-2027.12.31</t>
  </si>
  <si>
    <t>刘龙飞</t>
  </si>
  <si>
    <t>130131********4812</t>
  </si>
  <si>
    <t>133****5194</t>
  </si>
  <si>
    <t>2024.11.1-2027.10.31</t>
  </si>
  <si>
    <t>张泽文</t>
  </si>
  <si>
    <t>130130********2119</t>
  </si>
  <si>
    <t>130****5307</t>
  </si>
  <si>
    <t>2025.04.01-2028.03.31</t>
  </si>
  <si>
    <t>河北河山制造股份有限公司</t>
  </si>
  <si>
    <t>孟斯然</t>
  </si>
  <si>
    <t>130103********002X</t>
  </si>
  <si>
    <t>135****8593</t>
  </si>
  <si>
    <t>2025.09.03-2028.09.02</t>
  </si>
  <si>
    <t>宋子安</t>
  </si>
  <si>
    <t>130105********0911</t>
  </si>
  <si>
    <t>131****7516</t>
  </si>
  <si>
    <t>姜明璇</t>
  </si>
  <si>
    <t>130104********2110</t>
  </si>
  <si>
    <t>199****6036</t>
  </si>
  <si>
    <t>2025.10.27-2028.10.26</t>
  </si>
  <si>
    <t>王韵达</t>
  </si>
  <si>
    <t>130403********5017</t>
  </si>
  <si>
    <t>133****7066</t>
  </si>
  <si>
    <t>河北合佳医药科技集团股份有限公司</t>
  </si>
  <si>
    <t>赵佳鑫</t>
  </si>
  <si>
    <t>130125********7524</t>
  </si>
  <si>
    <t>132****6397</t>
  </si>
  <si>
    <t>2025.11.01-2028.10.31</t>
  </si>
  <si>
    <t>武晓琦</t>
  </si>
  <si>
    <t>130525********0727</t>
  </si>
  <si>
    <t>177****0725</t>
  </si>
  <si>
    <t>李丹</t>
  </si>
  <si>
    <t>130528********6028</t>
  </si>
  <si>
    <t>151****2652</t>
  </si>
  <si>
    <t>黄靖茹</t>
  </si>
  <si>
    <t>130125********0027</t>
  </si>
  <si>
    <t>156****2538</t>
  </si>
  <si>
    <t>2025.06.26-2028.06.26</t>
  </si>
  <si>
    <t>河北东源电力设备有限公司</t>
  </si>
  <si>
    <t>王寒松</t>
  </si>
  <si>
    <t>130132********1314</t>
  </si>
  <si>
    <t>181****4921</t>
  </si>
  <si>
    <t>2024.03.01-2027.02.28</t>
  </si>
  <si>
    <t>椿凯动力传输机械（石家庄）有限公司</t>
  </si>
  <si>
    <t>韩航一</t>
  </si>
  <si>
    <t>130182********4429</t>
  </si>
  <si>
    <t>153****0589</t>
  </si>
  <si>
    <t>2025.02.11-2028.06.30</t>
  </si>
  <si>
    <t>2025.03-2025.12</t>
  </si>
  <si>
    <t>候旭芊</t>
  </si>
  <si>
    <t>130130********3338</t>
  </si>
  <si>
    <t>195****8135</t>
  </si>
  <si>
    <t>2025.02.12-2028.06.30</t>
  </si>
  <si>
    <t>石家庄凯普特电力传输机械有限责任公司</t>
  </si>
  <si>
    <t>李冠龙</t>
  </si>
  <si>
    <t>130682********0650</t>
  </si>
  <si>
    <t>151****8910</t>
  </si>
  <si>
    <t>2025.10.27-2028.12.31</t>
  </si>
  <si>
    <t>丁泽坤</t>
  </si>
  <si>
    <t>130123********0011</t>
  </si>
  <si>
    <t>130****2292</t>
  </si>
  <si>
    <t>2025.08.06-2028.12.31</t>
  </si>
  <si>
    <t>盖志研</t>
  </si>
  <si>
    <t>130131********3319</t>
  </si>
  <si>
    <t>177****2001</t>
  </si>
  <si>
    <t>2024.12.16-2027.12.31</t>
  </si>
  <si>
    <t>花伟鹏</t>
  </si>
  <si>
    <t>130182********3919</t>
  </si>
  <si>
    <t>153****2589</t>
  </si>
  <si>
    <t>2024.07.31-2027.12.31</t>
  </si>
  <si>
    <t>河北翼辰实业集团股份有限公司</t>
  </si>
  <si>
    <t>周重阳</t>
  </si>
  <si>
    <t>130627********1630</t>
  </si>
  <si>
    <t>176****9214</t>
  </si>
  <si>
    <t>2025.12.01-2028.11.30</t>
  </si>
  <si>
    <t>张起硕</t>
  </si>
  <si>
    <t>130182********0039</t>
  </si>
  <si>
    <t>151****1577</t>
  </si>
  <si>
    <t>2025.11.23-2028.11.22</t>
  </si>
  <si>
    <t>吴佳童</t>
  </si>
  <si>
    <t>130182********0022</t>
  </si>
  <si>
    <t>198****7156</t>
  </si>
  <si>
    <t>2025.09.08-2028.09.07</t>
  </si>
  <si>
    <t>马銘赫</t>
  </si>
  <si>
    <t>130182********5314</t>
  </si>
  <si>
    <t>136****4527</t>
  </si>
  <si>
    <t>2025.08.04-2028.08.03</t>
  </si>
  <si>
    <t>石家庄启德机械科技有限公司</t>
  </si>
  <si>
    <t>王佳磊</t>
  </si>
  <si>
    <t>2025.03.10-2027.03.09</t>
  </si>
  <si>
    <t>李宇杰</t>
  </si>
  <si>
    <t>2025.06.07-2027.06.06</t>
  </si>
  <si>
    <t>2025.06-2025.12</t>
  </si>
  <si>
    <t>河北仁爱医养服务集团有限公司石家庄盛德老年公寓</t>
  </si>
  <si>
    <t>刘烨翔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</si>
</sst>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;[Red]0.00"/>
    <numFmt numFmtId="177" formatCode="0.00_ "/>
  </numFmts>
  <fonts count="3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1F2329"/>
      <name val="宋体"/>
      <charset val="134"/>
    </font>
    <font>
      <sz val="10"/>
      <color rgb="FF1F2329"/>
      <name val="Segoe UI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Calibri"/>
      <charset val="0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22" borderId="11" applyNumberFormat="0" applyAlignment="0" applyProtection="0">
      <alignment vertical="center"/>
    </xf>
    <xf numFmtId="0" fontId="25" fillId="22" borderId="6" applyNumberFormat="0" applyAlignment="0" applyProtection="0">
      <alignment vertical="center"/>
    </xf>
    <xf numFmtId="0" fontId="28" fillId="26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9" fillId="0" borderId="0" applyFill="0" applyProtection="0"/>
    <xf numFmtId="0" fontId="30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7" fillId="0" borderId="1" xfId="32" applyFont="1" applyFill="1" applyBorder="1" applyAlignment="1" applyProtection="1">
      <alignment horizontal="center" vertical="center"/>
    </xf>
    <xf numFmtId="0" fontId="7" fillId="0" borderId="1" xfId="32" applyNumberFormat="1" applyFont="1" applyFill="1" applyBorder="1" applyAlignment="1" applyProtection="1">
      <alignment horizontal="center" vertical="center"/>
    </xf>
    <xf numFmtId="0" fontId="8" fillId="0" borderId="1" xfId="32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6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8"/>
  <sheetViews>
    <sheetView tabSelected="1" workbookViewId="0">
      <selection activeCell="G8" sqref="G8"/>
    </sheetView>
  </sheetViews>
  <sheetFormatPr defaultColWidth="8.88888888888889" defaultRowHeight="32" customHeight="1"/>
  <cols>
    <col min="1" max="1" width="6.44444444444444" style="2" customWidth="1"/>
    <col min="2" max="2" width="7" style="2" customWidth="1"/>
    <col min="3" max="3" width="18.7777777777778" style="3" customWidth="1"/>
    <col min="4" max="4" width="8.33333333333333" style="2" customWidth="1"/>
    <col min="5" max="5" width="20.4444444444444" style="2" customWidth="1"/>
    <col min="6" max="6" width="16" style="2" customWidth="1"/>
    <col min="7" max="7" width="21.5555555555556" style="2" customWidth="1"/>
    <col min="8" max="8" width="16.7777777777778" style="2" customWidth="1"/>
    <col min="9" max="9" width="9.88888888888889" style="2" customWidth="1"/>
    <col min="10" max="10" width="9.22222222222222" style="2" customWidth="1"/>
    <col min="11" max="11" width="7.22222222222222" style="2" customWidth="1"/>
    <col min="12" max="12" width="8.11111111111111" style="2" customWidth="1"/>
    <col min="13" max="13" width="7.66666666666667" style="2" customWidth="1"/>
    <col min="14" max="14" width="8.66666666666667" style="2" customWidth="1"/>
    <col min="15" max="15" width="7.66666666666667" style="2" customWidth="1"/>
    <col min="16" max="16" width="18.9351851851852" style="1" hidden="1" customWidth="1"/>
    <col min="17" max="18" width="8.88888888888889" style="1" hidden="1" customWidth="1"/>
    <col min="19" max="16384" width="8.88888888888889" style="1"/>
  </cols>
  <sheetData>
    <row r="1" s="1" customFormat="1" customHeight="1" spans="1:17">
      <c r="A1" s="2"/>
      <c r="B1" s="2"/>
      <c r="C1" s="3"/>
      <c r="D1" s="4" t="s">
        <v>0</v>
      </c>
      <c r="E1" s="4"/>
      <c r="F1" s="4"/>
      <c r="G1" s="4"/>
      <c r="H1" s="4"/>
      <c r="I1" s="4"/>
      <c r="J1" s="4"/>
      <c r="K1" s="4"/>
      <c r="L1" s="4"/>
      <c r="M1" s="4"/>
      <c r="N1" s="4"/>
      <c r="O1" s="38"/>
      <c r="P1" s="39"/>
      <c r="Q1" s="39"/>
    </row>
    <row r="2" s="1" customFormat="1" customHeight="1" spans="1:17">
      <c r="A2" s="2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39"/>
      <c r="Q2" s="39"/>
    </row>
    <row r="3" s="1" customFormat="1" customHeight="1" spans="1:17">
      <c r="A3" s="2"/>
      <c r="B3" s="6" t="s">
        <v>2</v>
      </c>
      <c r="C3" s="7" t="s">
        <v>3</v>
      </c>
      <c r="D3" s="8" t="s">
        <v>4</v>
      </c>
      <c r="E3" s="8" t="s">
        <v>5</v>
      </c>
      <c r="F3" s="8" t="s">
        <v>6</v>
      </c>
      <c r="G3" s="9" t="s">
        <v>7</v>
      </c>
      <c r="H3" s="8" t="s">
        <v>8</v>
      </c>
      <c r="I3" s="40" t="s">
        <v>9</v>
      </c>
      <c r="J3" s="40" t="s">
        <v>10</v>
      </c>
      <c r="K3" s="40" t="s">
        <v>11</v>
      </c>
      <c r="L3" s="40" t="s">
        <v>12</v>
      </c>
      <c r="M3" s="40" t="s">
        <v>13</v>
      </c>
      <c r="N3" s="40" t="s">
        <v>14</v>
      </c>
      <c r="O3" s="40" t="s">
        <v>15</v>
      </c>
      <c r="P3" s="39"/>
      <c r="Q3" s="39"/>
    </row>
    <row r="4" s="1" customFormat="1" customHeight="1" spans="1:15">
      <c r="A4" s="6">
        <v>1</v>
      </c>
      <c r="B4" s="6">
        <v>1</v>
      </c>
      <c r="C4" s="10" t="s">
        <v>16</v>
      </c>
      <c r="D4" s="11" t="s">
        <v>17</v>
      </c>
      <c r="E4" s="11" t="s">
        <v>18</v>
      </c>
      <c r="F4" s="11" t="s">
        <v>19</v>
      </c>
      <c r="G4" s="12" t="s">
        <v>20</v>
      </c>
      <c r="H4" s="6" t="s">
        <v>21</v>
      </c>
      <c r="I4" s="6">
        <v>3846.72</v>
      </c>
      <c r="J4" s="6">
        <v>961.68</v>
      </c>
      <c r="K4" s="6">
        <v>144.24</v>
      </c>
      <c r="L4" s="6">
        <v>36.06</v>
      </c>
      <c r="M4" s="6">
        <v>1429.32</v>
      </c>
      <c r="N4" s="41">
        <v>357.33</v>
      </c>
      <c r="O4" s="41">
        <v>1355.07</v>
      </c>
    </row>
    <row r="5" s="1" customFormat="1" customHeight="1" spans="1:15">
      <c r="A5" s="6"/>
      <c r="B5" s="6">
        <v>2</v>
      </c>
      <c r="C5" s="13"/>
      <c r="D5" s="11" t="s">
        <v>22</v>
      </c>
      <c r="E5" s="11" t="s">
        <v>23</v>
      </c>
      <c r="F5" s="11" t="s">
        <v>24</v>
      </c>
      <c r="G5" s="12" t="s">
        <v>20</v>
      </c>
      <c r="H5" s="6" t="s">
        <v>21</v>
      </c>
      <c r="I5" s="6">
        <v>3846.72</v>
      </c>
      <c r="J5" s="6">
        <v>961.68</v>
      </c>
      <c r="K5" s="6">
        <v>144.24</v>
      </c>
      <c r="L5" s="6">
        <v>36.06</v>
      </c>
      <c r="M5" s="6">
        <v>1429.32</v>
      </c>
      <c r="N5" s="41">
        <v>357.33</v>
      </c>
      <c r="O5" s="41">
        <v>1355.07</v>
      </c>
    </row>
    <row r="6" s="1" customFormat="1" customHeight="1" spans="1:15">
      <c r="A6" s="6"/>
      <c r="B6" s="6">
        <v>3</v>
      </c>
      <c r="C6" s="13"/>
      <c r="D6" s="14" t="s">
        <v>25</v>
      </c>
      <c r="E6" s="14" t="s">
        <v>26</v>
      </c>
      <c r="F6" s="14" t="s">
        <v>27</v>
      </c>
      <c r="G6" s="6" t="s">
        <v>28</v>
      </c>
      <c r="H6" s="6" t="s">
        <v>21</v>
      </c>
      <c r="I6" s="42">
        <v>3846.72</v>
      </c>
      <c r="J6" s="42">
        <v>961.68</v>
      </c>
      <c r="K6" s="42">
        <v>144.24</v>
      </c>
      <c r="L6" s="42">
        <v>36.06</v>
      </c>
      <c r="M6" s="42">
        <v>1429.32</v>
      </c>
      <c r="N6" s="41">
        <v>357.33</v>
      </c>
      <c r="O6" s="41">
        <v>1355.07</v>
      </c>
    </row>
    <row r="7" s="1" customFormat="1" customHeight="1" spans="1:15">
      <c r="A7" s="6"/>
      <c r="B7" s="6">
        <v>4</v>
      </c>
      <c r="C7" s="13"/>
      <c r="D7" s="11" t="s">
        <v>29</v>
      </c>
      <c r="E7" s="11" t="s">
        <v>30</v>
      </c>
      <c r="F7" s="15" t="s">
        <v>31</v>
      </c>
      <c r="G7" s="6" t="s">
        <v>32</v>
      </c>
      <c r="H7" s="6" t="s">
        <v>33</v>
      </c>
      <c r="I7" s="6">
        <v>1923.36</v>
      </c>
      <c r="J7" s="6">
        <f>I7*0.25</f>
        <v>480.84</v>
      </c>
      <c r="K7" s="6">
        <v>72.12</v>
      </c>
      <c r="L7" s="42">
        <v>18.03</v>
      </c>
      <c r="M7" s="6">
        <v>714.66</v>
      </c>
      <c r="N7" s="43">
        <v>178.66</v>
      </c>
      <c r="O7" s="41">
        <v>677.53</v>
      </c>
    </row>
    <row r="8" s="1" customFormat="1" customHeight="1" spans="1:15">
      <c r="A8" s="6"/>
      <c r="B8" s="6">
        <v>5</v>
      </c>
      <c r="C8" s="13"/>
      <c r="D8" s="11" t="s">
        <v>34</v>
      </c>
      <c r="E8" s="11" t="s">
        <v>35</v>
      </c>
      <c r="F8" s="11" t="s">
        <v>36</v>
      </c>
      <c r="G8" s="6" t="s">
        <v>37</v>
      </c>
      <c r="H8" s="6" t="s">
        <v>38</v>
      </c>
      <c r="I8" s="6">
        <v>1282.24</v>
      </c>
      <c r="J8" s="6">
        <v>320.56</v>
      </c>
      <c r="K8" s="6">
        <v>48.08</v>
      </c>
      <c r="L8" s="44">
        <v>12.02</v>
      </c>
      <c r="M8" s="6">
        <v>476.44</v>
      </c>
      <c r="N8" s="43">
        <v>119.11</v>
      </c>
      <c r="O8" s="41">
        <v>451.69</v>
      </c>
    </row>
    <row r="9" s="1" customFormat="1" customHeight="1" spans="1:15">
      <c r="A9" s="6"/>
      <c r="B9" s="6">
        <v>6</v>
      </c>
      <c r="C9" s="13"/>
      <c r="D9" s="16" t="s">
        <v>39</v>
      </c>
      <c r="E9" s="17" t="s">
        <v>40</v>
      </c>
      <c r="F9" s="18" t="s">
        <v>41</v>
      </c>
      <c r="G9" s="6" t="s">
        <v>37</v>
      </c>
      <c r="H9" s="6" t="s">
        <v>38</v>
      </c>
      <c r="I9" s="6">
        <v>1282.24</v>
      </c>
      <c r="J9" s="6">
        <v>320.56</v>
      </c>
      <c r="K9" s="6">
        <v>48.08</v>
      </c>
      <c r="L9" s="44">
        <v>12.02</v>
      </c>
      <c r="M9" s="6">
        <v>476.44</v>
      </c>
      <c r="N9" s="43">
        <v>119.11</v>
      </c>
      <c r="O9" s="41">
        <v>451.69</v>
      </c>
    </row>
    <row r="10" s="1" customFormat="1" customHeight="1" spans="1:15">
      <c r="A10" s="6"/>
      <c r="B10" s="6">
        <v>7</v>
      </c>
      <c r="C10" s="13"/>
      <c r="D10" s="11" t="s">
        <v>42</v>
      </c>
      <c r="E10" s="11" t="s">
        <v>43</v>
      </c>
      <c r="F10" s="11" t="s">
        <v>44</v>
      </c>
      <c r="G10" s="6" t="s">
        <v>45</v>
      </c>
      <c r="H10" s="6" t="s">
        <v>38</v>
      </c>
      <c r="I10" s="6">
        <v>1282.24</v>
      </c>
      <c r="J10" s="6">
        <v>320.56</v>
      </c>
      <c r="K10" s="6">
        <v>48.08</v>
      </c>
      <c r="L10" s="45">
        <v>12.02</v>
      </c>
      <c r="M10" s="6">
        <v>476.44</v>
      </c>
      <c r="N10" s="41">
        <v>119.11</v>
      </c>
      <c r="O10" s="41">
        <v>451.69</v>
      </c>
    </row>
    <row r="11" s="1" customFormat="1" customHeight="1" spans="1:15">
      <c r="A11" s="6"/>
      <c r="B11" s="6">
        <v>8</v>
      </c>
      <c r="C11" s="13"/>
      <c r="D11" s="11" t="s">
        <v>46</v>
      </c>
      <c r="E11" s="11" t="s">
        <v>47</v>
      </c>
      <c r="F11" s="11" t="s">
        <v>48</v>
      </c>
      <c r="G11" s="6" t="s">
        <v>49</v>
      </c>
      <c r="H11" s="6" t="s">
        <v>50</v>
      </c>
      <c r="I11" s="6">
        <v>2885.04</v>
      </c>
      <c r="J11" s="6">
        <v>721.26</v>
      </c>
      <c r="K11" s="6">
        <v>108.18</v>
      </c>
      <c r="L11" s="45">
        <v>27.05</v>
      </c>
      <c r="M11" s="6">
        <v>1071.99</v>
      </c>
      <c r="N11" s="41">
        <v>267.99</v>
      </c>
      <c r="O11" s="41">
        <v>1016.3</v>
      </c>
    </row>
    <row r="12" s="1" customFormat="1" customHeight="1" spans="1:16">
      <c r="A12" s="6"/>
      <c r="B12" s="6">
        <v>9</v>
      </c>
      <c r="C12" s="19"/>
      <c r="D12" s="11" t="s">
        <v>51</v>
      </c>
      <c r="E12" s="11" t="s">
        <v>52</v>
      </c>
      <c r="F12" s="11" t="s">
        <v>53</v>
      </c>
      <c r="G12" s="6" t="s">
        <v>54</v>
      </c>
      <c r="H12" s="6" t="s">
        <v>55</v>
      </c>
      <c r="I12" s="6">
        <v>3205.6</v>
      </c>
      <c r="J12" s="6">
        <v>801.4</v>
      </c>
      <c r="K12" s="6">
        <v>120.2</v>
      </c>
      <c r="L12" s="45">
        <v>30.05</v>
      </c>
      <c r="M12" s="6">
        <v>1191.1</v>
      </c>
      <c r="N12" s="41">
        <v>297.77</v>
      </c>
      <c r="O12" s="41">
        <v>1129.22</v>
      </c>
      <c r="P12" s="1" t="e">
        <f>#REF!+#REF!+#REF!</f>
        <v>#REF!</v>
      </c>
    </row>
    <row r="13" s="1" customFormat="1" customHeight="1" spans="1:15">
      <c r="A13" s="6">
        <v>2</v>
      </c>
      <c r="B13" s="6">
        <v>10</v>
      </c>
      <c r="C13" s="7" t="s">
        <v>56</v>
      </c>
      <c r="D13" s="20" t="s">
        <v>57</v>
      </c>
      <c r="E13" s="21" t="s">
        <v>58</v>
      </c>
      <c r="F13" s="21" t="s">
        <v>59</v>
      </c>
      <c r="G13" s="20" t="s">
        <v>60</v>
      </c>
      <c r="H13" s="20" t="s">
        <v>38</v>
      </c>
      <c r="I13" s="20">
        <f t="shared" ref="I13:I15" si="0">480*4</f>
        <v>1920</v>
      </c>
      <c r="J13" s="20">
        <f t="shared" ref="J13:J15" si="1">I13*0.25</f>
        <v>480</v>
      </c>
      <c r="K13" s="6">
        <v>0</v>
      </c>
      <c r="L13" s="6">
        <v>0</v>
      </c>
      <c r="M13" s="20">
        <f t="shared" ref="M13:M15" si="2">120*4</f>
        <v>480</v>
      </c>
      <c r="N13" s="20">
        <f t="shared" ref="N13:N15" si="3">M13*0.25</f>
        <v>120</v>
      </c>
      <c r="O13" s="20">
        <f t="shared" ref="O13:O15" si="4">J13+N13</f>
        <v>600</v>
      </c>
    </row>
    <row r="14" s="1" customFormat="1" customHeight="1" spans="1:15">
      <c r="A14" s="6"/>
      <c r="B14" s="6">
        <v>11</v>
      </c>
      <c r="C14" s="7"/>
      <c r="D14" s="20" t="s">
        <v>61</v>
      </c>
      <c r="E14" s="21" t="s">
        <v>62</v>
      </c>
      <c r="F14" s="21" t="s">
        <v>63</v>
      </c>
      <c r="G14" s="20" t="s">
        <v>64</v>
      </c>
      <c r="H14" s="20" t="s">
        <v>65</v>
      </c>
      <c r="I14" s="20">
        <f t="shared" si="0"/>
        <v>1920</v>
      </c>
      <c r="J14" s="20">
        <f t="shared" si="1"/>
        <v>480</v>
      </c>
      <c r="K14" s="6">
        <v>0</v>
      </c>
      <c r="L14" s="6">
        <v>0</v>
      </c>
      <c r="M14" s="20">
        <f t="shared" si="2"/>
        <v>480</v>
      </c>
      <c r="N14" s="20">
        <f t="shared" si="3"/>
        <v>120</v>
      </c>
      <c r="O14" s="20">
        <f t="shared" si="4"/>
        <v>600</v>
      </c>
    </row>
    <row r="15" s="1" customFormat="1" customHeight="1" spans="1:15">
      <c r="A15" s="6"/>
      <c r="B15" s="6">
        <v>12</v>
      </c>
      <c r="C15" s="7"/>
      <c r="D15" s="20" t="s">
        <v>66</v>
      </c>
      <c r="E15" s="21" t="s">
        <v>67</v>
      </c>
      <c r="F15" s="21" t="s">
        <v>68</v>
      </c>
      <c r="G15" s="20" t="s">
        <v>64</v>
      </c>
      <c r="H15" s="20" t="s">
        <v>65</v>
      </c>
      <c r="I15" s="20">
        <f t="shared" si="0"/>
        <v>1920</v>
      </c>
      <c r="J15" s="20">
        <f t="shared" si="1"/>
        <v>480</v>
      </c>
      <c r="K15" s="6">
        <v>0</v>
      </c>
      <c r="L15" s="6">
        <v>0</v>
      </c>
      <c r="M15" s="20">
        <f t="shared" si="2"/>
        <v>480</v>
      </c>
      <c r="N15" s="20">
        <f t="shared" si="3"/>
        <v>120</v>
      </c>
      <c r="O15" s="20">
        <f t="shared" si="4"/>
        <v>600</v>
      </c>
    </row>
    <row r="16" s="1" customFormat="1" customHeight="1" spans="1:15">
      <c r="A16" s="6">
        <v>3</v>
      </c>
      <c r="B16" s="6">
        <v>13</v>
      </c>
      <c r="C16" s="7" t="s">
        <v>69</v>
      </c>
      <c r="D16" s="20" t="s">
        <v>70</v>
      </c>
      <c r="E16" s="21" t="s">
        <v>71</v>
      </c>
      <c r="F16" s="21" t="s">
        <v>72</v>
      </c>
      <c r="G16" s="20" t="s">
        <v>73</v>
      </c>
      <c r="H16" s="20" t="s">
        <v>74</v>
      </c>
      <c r="I16" s="20">
        <v>641.12</v>
      </c>
      <c r="J16" s="20">
        <v>160.28</v>
      </c>
      <c r="K16" s="20">
        <v>24.04</v>
      </c>
      <c r="L16" s="20">
        <v>6.01</v>
      </c>
      <c r="M16" s="20">
        <v>0</v>
      </c>
      <c r="N16" s="20">
        <v>0</v>
      </c>
      <c r="O16" s="20">
        <v>166.29</v>
      </c>
    </row>
    <row r="17" s="1" customFormat="1" customHeight="1" spans="1:15">
      <c r="A17" s="6">
        <v>4</v>
      </c>
      <c r="B17" s="6">
        <v>14</v>
      </c>
      <c r="C17" s="7" t="s">
        <v>75</v>
      </c>
      <c r="D17" s="22" t="s">
        <v>76</v>
      </c>
      <c r="E17" s="23" t="s">
        <v>77</v>
      </c>
      <c r="F17" s="24" t="s">
        <v>78</v>
      </c>
      <c r="G17" s="25" t="s">
        <v>79</v>
      </c>
      <c r="H17" s="6" t="s">
        <v>80</v>
      </c>
      <c r="I17" s="6">
        <v>2243.92</v>
      </c>
      <c r="J17" s="6">
        <f>I17*0.25</f>
        <v>560.98</v>
      </c>
      <c r="K17" s="6">
        <v>84.14</v>
      </c>
      <c r="L17" s="6">
        <v>21.03</v>
      </c>
      <c r="M17" s="6">
        <v>833.77</v>
      </c>
      <c r="N17" s="6">
        <v>208.44</v>
      </c>
      <c r="O17" s="6">
        <f t="shared" ref="O17:O20" si="5">J17+L17+N17</f>
        <v>790.45</v>
      </c>
    </row>
    <row r="18" s="1" customFormat="1" customHeight="1" spans="1:15">
      <c r="A18" s="6"/>
      <c r="B18" s="6">
        <v>15</v>
      </c>
      <c r="C18" s="7"/>
      <c r="D18" s="22" t="s">
        <v>81</v>
      </c>
      <c r="E18" s="23" t="s">
        <v>82</v>
      </c>
      <c r="F18" s="24" t="s">
        <v>83</v>
      </c>
      <c r="G18" s="25" t="s">
        <v>84</v>
      </c>
      <c r="H18" s="6" t="s">
        <v>85</v>
      </c>
      <c r="I18" s="6">
        <v>1282.24</v>
      </c>
      <c r="J18" s="6">
        <v>320.56</v>
      </c>
      <c r="K18" s="6">
        <v>48.08</v>
      </c>
      <c r="L18" s="6">
        <v>12.02</v>
      </c>
      <c r="M18" s="6">
        <v>476.44</v>
      </c>
      <c r="N18" s="6">
        <f t="shared" ref="N18:N20" si="6">M18*0.25</f>
        <v>119.11</v>
      </c>
      <c r="O18" s="6">
        <f t="shared" si="5"/>
        <v>451.69</v>
      </c>
    </row>
    <row r="19" s="1" customFormat="1" customHeight="1" spans="1:15">
      <c r="A19" s="6"/>
      <c r="B19" s="6">
        <v>16</v>
      </c>
      <c r="C19" s="7"/>
      <c r="D19" s="22" t="s">
        <v>86</v>
      </c>
      <c r="E19" s="23" t="s">
        <v>87</v>
      </c>
      <c r="F19" s="24" t="s">
        <v>88</v>
      </c>
      <c r="G19" s="25" t="s">
        <v>89</v>
      </c>
      <c r="H19" s="6" t="s">
        <v>85</v>
      </c>
      <c r="I19" s="6">
        <v>1282.24</v>
      </c>
      <c r="J19" s="6">
        <v>320.56</v>
      </c>
      <c r="K19" s="6">
        <v>48.08</v>
      </c>
      <c r="L19" s="6">
        <v>12.02</v>
      </c>
      <c r="M19" s="6">
        <v>476.44</v>
      </c>
      <c r="N19" s="6">
        <f t="shared" si="6"/>
        <v>119.11</v>
      </c>
      <c r="O19" s="6">
        <f t="shared" si="5"/>
        <v>451.69</v>
      </c>
    </row>
    <row r="20" s="1" customFormat="1" customHeight="1" spans="1:15">
      <c r="A20" s="6"/>
      <c r="B20" s="6">
        <v>17</v>
      </c>
      <c r="C20" s="7"/>
      <c r="D20" s="22" t="s">
        <v>90</v>
      </c>
      <c r="E20" s="23" t="s">
        <v>91</v>
      </c>
      <c r="F20" s="24" t="s">
        <v>92</v>
      </c>
      <c r="G20" s="25" t="s">
        <v>89</v>
      </c>
      <c r="H20" s="6" t="s">
        <v>85</v>
      </c>
      <c r="I20" s="6">
        <v>1282.24</v>
      </c>
      <c r="J20" s="6">
        <v>320.56</v>
      </c>
      <c r="K20" s="6">
        <v>48.08</v>
      </c>
      <c r="L20" s="6">
        <v>12.02</v>
      </c>
      <c r="M20" s="6">
        <v>476.44</v>
      </c>
      <c r="N20" s="6">
        <f t="shared" si="6"/>
        <v>119.11</v>
      </c>
      <c r="O20" s="6">
        <f t="shared" si="5"/>
        <v>451.69</v>
      </c>
    </row>
    <row r="21" s="1" customFormat="1" customHeight="1" spans="1:15">
      <c r="A21" s="6">
        <v>5</v>
      </c>
      <c r="B21" s="6">
        <v>18</v>
      </c>
      <c r="C21" s="26" t="s">
        <v>93</v>
      </c>
      <c r="D21" s="25" t="s">
        <v>94</v>
      </c>
      <c r="E21" s="27" t="s">
        <v>95</v>
      </c>
      <c r="F21" s="27" t="s">
        <v>96</v>
      </c>
      <c r="G21" s="25" t="s">
        <v>97</v>
      </c>
      <c r="H21" s="25" t="s">
        <v>98</v>
      </c>
      <c r="I21" s="6">
        <v>3846.72</v>
      </c>
      <c r="J21" s="6">
        <v>961.68</v>
      </c>
      <c r="K21" s="6">
        <v>144.24</v>
      </c>
      <c r="L21" s="6">
        <v>36.06</v>
      </c>
      <c r="M21" s="6">
        <v>1429.32</v>
      </c>
      <c r="N21" s="6">
        <v>357.33</v>
      </c>
      <c r="O21" s="6">
        <v>1355.07</v>
      </c>
    </row>
    <row r="22" s="1" customFormat="1" customHeight="1" spans="1:15">
      <c r="A22" s="6">
        <v>6</v>
      </c>
      <c r="B22" s="6">
        <v>19</v>
      </c>
      <c r="C22" s="26" t="s">
        <v>99</v>
      </c>
      <c r="D22" s="25" t="s">
        <v>100</v>
      </c>
      <c r="E22" s="27" t="s">
        <v>101</v>
      </c>
      <c r="F22" s="27" t="s">
        <v>102</v>
      </c>
      <c r="G22" s="25" t="s">
        <v>103</v>
      </c>
      <c r="H22" s="25" t="s">
        <v>104</v>
      </c>
      <c r="I22" s="6">
        <v>1568.2</v>
      </c>
      <c r="J22" s="6">
        <v>392.05</v>
      </c>
      <c r="K22" s="6">
        <v>58.8</v>
      </c>
      <c r="L22" s="6">
        <v>14.7</v>
      </c>
      <c r="M22" s="6">
        <v>595.55</v>
      </c>
      <c r="N22" s="6">
        <v>148.88</v>
      </c>
      <c r="O22" s="6">
        <v>555.63</v>
      </c>
    </row>
    <row r="23" s="1" customFormat="1" customHeight="1" spans="1:15">
      <c r="A23" s="6">
        <v>7</v>
      </c>
      <c r="B23" s="6">
        <v>20</v>
      </c>
      <c r="C23" s="26" t="s">
        <v>105</v>
      </c>
      <c r="D23" s="25" t="s">
        <v>106</v>
      </c>
      <c r="E23" s="27" t="s">
        <v>107</v>
      </c>
      <c r="F23" s="27" t="s">
        <v>108</v>
      </c>
      <c r="G23" s="25" t="s">
        <v>109</v>
      </c>
      <c r="H23" s="25" t="s">
        <v>110</v>
      </c>
      <c r="I23" s="6">
        <v>384</v>
      </c>
      <c r="J23" s="6">
        <v>96</v>
      </c>
      <c r="K23" s="6">
        <v>14.4</v>
      </c>
      <c r="L23" s="6">
        <v>3.6</v>
      </c>
      <c r="M23" s="6">
        <v>119.11</v>
      </c>
      <c r="N23" s="6">
        <v>29.77</v>
      </c>
      <c r="O23" s="6">
        <v>129.37</v>
      </c>
    </row>
    <row r="24" s="1" customFormat="1" customHeight="1" spans="1:15">
      <c r="A24" s="6">
        <v>8</v>
      </c>
      <c r="B24" s="6">
        <v>21</v>
      </c>
      <c r="C24" s="28" t="s">
        <v>111</v>
      </c>
      <c r="D24" s="29" t="s">
        <v>112</v>
      </c>
      <c r="E24" s="30" t="s">
        <v>113</v>
      </c>
      <c r="F24" s="27" t="s">
        <v>114</v>
      </c>
      <c r="G24" s="25" t="s">
        <v>115</v>
      </c>
      <c r="H24" s="25" t="s">
        <v>98</v>
      </c>
      <c r="I24" s="6">
        <v>3846.72</v>
      </c>
      <c r="J24" s="6">
        <v>961.68</v>
      </c>
      <c r="K24" s="6">
        <v>144.24</v>
      </c>
      <c r="L24" s="6">
        <v>36.06</v>
      </c>
      <c r="M24" s="6">
        <v>1429.32</v>
      </c>
      <c r="N24" s="6">
        <v>357.33</v>
      </c>
      <c r="O24" s="6">
        <v>1355.07</v>
      </c>
    </row>
    <row r="25" s="1" customFormat="1" customHeight="1" spans="1:15">
      <c r="A25" s="6"/>
      <c r="B25" s="6">
        <v>22</v>
      </c>
      <c r="C25" s="31"/>
      <c r="D25" s="29" t="s">
        <v>116</v>
      </c>
      <c r="E25" s="30" t="s">
        <v>117</v>
      </c>
      <c r="F25" s="32" t="s">
        <v>118</v>
      </c>
      <c r="G25" s="25" t="s">
        <v>119</v>
      </c>
      <c r="H25" s="25" t="s">
        <v>98</v>
      </c>
      <c r="I25" s="6">
        <v>3846.72</v>
      </c>
      <c r="J25" s="6">
        <v>961.68</v>
      </c>
      <c r="K25" s="6">
        <v>144.24</v>
      </c>
      <c r="L25" s="6">
        <v>36.06</v>
      </c>
      <c r="M25" s="6">
        <v>1429.32</v>
      </c>
      <c r="N25" s="6">
        <v>357.33</v>
      </c>
      <c r="O25" s="6">
        <v>1355.07</v>
      </c>
    </row>
    <row r="26" s="1" customFormat="1" customHeight="1" spans="1:15">
      <c r="A26" s="6">
        <v>9</v>
      </c>
      <c r="B26" s="6">
        <v>23</v>
      </c>
      <c r="C26" s="28" t="s">
        <v>120</v>
      </c>
      <c r="D26" s="25" t="s">
        <v>121</v>
      </c>
      <c r="E26" s="27" t="s">
        <v>122</v>
      </c>
      <c r="F26" s="27" t="s">
        <v>123</v>
      </c>
      <c r="G26" s="25" t="s">
        <v>124</v>
      </c>
      <c r="H26" s="25" t="s">
        <v>125</v>
      </c>
      <c r="I26" s="6">
        <v>1602.8</v>
      </c>
      <c r="J26" s="6">
        <v>400.7</v>
      </c>
      <c r="K26" s="6">
        <v>60.1</v>
      </c>
      <c r="L26" s="6">
        <v>15.03</v>
      </c>
      <c r="M26" s="6">
        <v>595.55</v>
      </c>
      <c r="N26" s="6">
        <v>148.89</v>
      </c>
      <c r="O26" s="6">
        <v>564.62</v>
      </c>
    </row>
    <row r="27" s="1" customFormat="1" customHeight="1" spans="1:15">
      <c r="A27" s="6"/>
      <c r="B27" s="6">
        <v>24</v>
      </c>
      <c r="C27" s="31"/>
      <c r="D27" s="25" t="s">
        <v>126</v>
      </c>
      <c r="E27" s="27" t="s">
        <v>127</v>
      </c>
      <c r="F27" s="27" t="s">
        <v>128</v>
      </c>
      <c r="G27" s="25" t="s">
        <v>129</v>
      </c>
      <c r="H27" s="25" t="s">
        <v>130</v>
      </c>
      <c r="I27" s="6">
        <v>1282.24</v>
      </c>
      <c r="J27" s="6">
        <v>320.56</v>
      </c>
      <c r="K27" s="6">
        <v>48.08</v>
      </c>
      <c r="L27" s="6">
        <v>12.02</v>
      </c>
      <c r="M27" s="6">
        <v>476.44</v>
      </c>
      <c r="N27" s="6">
        <v>119.11</v>
      </c>
      <c r="O27" s="6">
        <v>451.69</v>
      </c>
    </row>
    <row r="28" s="1" customFormat="1" customHeight="1" spans="1:15">
      <c r="A28" s="6"/>
      <c r="B28" s="6">
        <v>25</v>
      </c>
      <c r="C28" s="33"/>
      <c r="D28" s="25" t="s">
        <v>131</v>
      </c>
      <c r="E28" s="27" t="s">
        <v>132</v>
      </c>
      <c r="F28" s="27" t="s">
        <v>133</v>
      </c>
      <c r="G28" s="25" t="s">
        <v>129</v>
      </c>
      <c r="H28" s="25" t="s">
        <v>130</v>
      </c>
      <c r="I28" s="6">
        <v>1282.24</v>
      </c>
      <c r="J28" s="6">
        <v>320.56</v>
      </c>
      <c r="K28" s="6">
        <v>48.08</v>
      </c>
      <c r="L28" s="6">
        <v>12.02</v>
      </c>
      <c r="M28" s="6">
        <v>476.44</v>
      </c>
      <c r="N28" s="6">
        <v>119.11</v>
      </c>
      <c r="O28" s="6">
        <v>451.69</v>
      </c>
    </row>
    <row r="29" s="1" customFormat="1" customHeight="1" spans="1:15">
      <c r="A29" s="6">
        <v>10</v>
      </c>
      <c r="B29" s="6">
        <v>26</v>
      </c>
      <c r="C29" s="34" t="s">
        <v>134</v>
      </c>
      <c r="D29" s="20" t="s">
        <v>135</v>
      </c>
      <c r="E29" s="21" t="s">
        <v>136</v>
      </c>
      <c r="F29" s="21" t="s">
        <v>137</v>
      </c>
      <c r="G29" s="20" t="s">
        <v>138</v>
      </c>
      <c r="H29" s="20" t="s">
        <v>139</v>
      </c>
      <c r="I29" s="6">
        <v>961.68</v>
      </c>
      <c r="J29" s="6">
        <v>240.42</v>
      </c>
      <c r="K29" s="6">
        <v>36.06</v>
      </c>
      <c r="L29" s="6">
        <v>9.02</v>
      </c>
      <c r="M29" s="6">
        <v>357.33</v>
      </c>
      <c r="N29" s="6">
        <v>89.33</v>
      </c>
      <c r="O29" s="6">
        <v>338.77</v>
      </c>
    </row>
    <row r="30" s="1" customFormat="1" customHeight="1" spans="1:15">
      <c r="A30" s="6"/>
      <c r="B30" s="6">
        <v>27</v>
      </c>
      <c r="C30" s="35"/>
      <c r="D30" s="20" t="s">
        <v>140</v>
      </c>
      <c r="E30" s="21" t="s">
        <v>141</v>
      </c>
      <c r="F30" s="21" t="s">
        <v>142</v>
      </c>
      <c r="G30" s="20" t="s">
        <v>143</v>
      </c>
      <c r="H30" s="20" t="s">
        <v>139</v>
      </c>
      <c r="I30" s="6">
        <v>961.68</v>
      </c>
      <c r="J30" s="6">
        <v>240.42</v>
      </c>
      <c r="K30" s="6">
        <v>36.06</v>
      </c>
      <c r="L30" s="6">
        <v>9.02</v>
      </c>
      <c r="M30" s="6">
        <v>357.33</v>
      </c>
      <c r="N30" s="6">
        <v>89.33</v>
      </c>
      <c r="O30" s="6">
        <v>338.77</v>
      </c>
    </row>
    <row r="31" s="1" customFormat="1" customHeight="1" spans="1:15">
      <c r="A31" s="6"/>
      <c r="B31" s="6">
        <v>28</v>
      </c>
      <c r="C31" s="35"/>
      <c r="D31" s="20" t="s">
        <v>144</v>
      </c>
      <c r="E31" s="21" t="s">
        <v>145</v>
      </c>
      <c r="F31" s="21" t="s">
        <v>146</v>
      </c>
      <c r="G31" s="20" t="s">
        <v>138</v>
      </c>
      <c r="H31" s="20" t="s">
        <v>139</v>
      </c>
      <c r="I31" s="6">
        <v>961.68</v>
      </c>
      <c r="J31" s="6">
        <v>240.42</v>
      </c>
      <c r="K31" s="6">
        <v>36.06</v>
      </c>
      <c r="L31" s="6">
        <v>9.02</v>
      </c>
      <c r="M31" s="6">
        <v>357.33</v>
      </c>
      <c r="N31" s="6">
        <v>89.33</v>
      </c>
      <c r="O31" s="6">
        <v>338.77</v>
      </c>
    </row>
    <row r="32" s="1" customFormat="1" customHeight="1" spans="1:15">
      <c r="A32" s="6"/>
      <c r="B32" s="6">
        <v>29</v>
      </c>
      <c r="C32" s="36"/>
      <c r="D32" s="20" t="s">
        <v>147</v>
      </c>
      <c r="E32" s="21" t="s">
        <v>148</v>
      </c>
      <c r="F32" s="21" t="s">
        <v>149</v>
      </c>
      <c r="G32" s="20" t="s">
        <v>150</v>
      </c>
      <c r="H32" s="20" t="s">
        <v>139</v>
      </c>
      <c r="I32" s="6">
        <v>961.68</v>
      </c>
      <c r="J32" s="6">
        <v>240.42</v>
      </c>
      <c r="K32" s="6">
        <v>36.06</v>
      </c>
      <c r="L32" s="6">
        <v>9.02</v>
      </c>
      <c r="M32" s="6">
        <v>357.33</v>
      </c>
      <c r="N32" s="6">
        <v>89.33</v>
      </c>
      <c r="O32" s="6">
        <v>338.77</v>
      </c>
    </row>
    <row r="33" s="1" customFormat="1" customHeight="1" spans="1:15">
      <c r="A33" s="6">
        <v>11</v>
      </c>
      <c r="B33" s="6">
        <v>30</v>
      </c>
      <c r="C33" s="37" t="s">
        <v>151</v>
      </c>
      <c r="D33" s="20" t="s">
        <v>152</v>
      </c>
      <c r="E33" s="21" t="s">
        <v>153</v>
      </c>
      <c r="F33" s="21" t="s">
        <v>154</v>
      </c>
      <c r="G33" s="20" t="s">
        <v>155</v>
      </c>
      <c r="H33" s="20" t="s">
        <v>156</v>
      </c>
      <c r="I33" s="6">
        <v>2112</v>
      </c>
      <c r="J33" s="6">
        <v>528</v>
      </c>
      <c r="K33" s="6">
        <v>79.2</v>
      </c>
      <c r="L33" s="6">
        <v>19.8</v>
      </c>
      <c r="M33" s="6">
        <v>714.66</v>
      </c>
      <c r="N33" s="6">
        <v>178.66</v>
      </c>
      <c r="O33" s="6">
        <v>726.46</v>
      </c>
    </row>
    <row r="34" s="1" customFormat="1" customHeight="1" spans="1:15">
      <c r="A34" s="6"/>
      <c r="B34" s="6">
        <v>31</v>
      </c>
      <c r="C34" s="37"/>
      <c r="D34" s="20" t="s">
        <v>157</v>
      </c>
      <c r="E34" s="21" t="s">
        <v>158</v>
      </c>
      <c r="F34" s="21" t="s">
        <v>159</v>
      </c>
      <c r="G34" s="20" t="s">
        <v>160</v>
      </c>
      <c r="H34" s="20" t="s">
        <v>98</v>
      </c>
      <c r="I34" s="6">
        <v>14623.81</v>
      </c>
      <c r="J34" s="6">
        <v>3655.95</v>
      </c>
      <c r="K34" s="6">
        <v>548.33</v>
      </c>
      <c r="L34" s="6">
        <v>137.08</v>
      </c>
      <c r="M34" s="6">
        <v>3653.64</v>
      </c>
      <c r="N34" s="6">
        <v>913.41</v>
      </c>
      <c r="O34" s="6">
        <v>4706.44</v>
      </c>
    </row>
    <row r="35" s="1" customFormat="1" customHeight="1" spans="1:15">
      <c r="A35" s="6"/>
      <c r="B35" s="6">
        <v>32</v>
      </c>
      <c r="C35" s="37"/>
      <c r="D35" s="20" t="s">
        <v>161</v>
      </c>
      <c r="E35" s="21" t="s">
        <v>162</v>
      </c>
      <c r="F35" s="21" t="s">
        <v>163</v>
      </c>
      <c r="G35" s="20" t="s">
        <v>164</v>
      </c>
      <c r="H35" s="20" t="s">
        <v>98</v>
      </c>
      <c r="I35" s="6">
        <v>11203.08</v>
      </c>
      <c r="J35" s="6">
        <v>2800.77</v>
      </c>
      <c r="K35" s="6">
        <v>420</v>
      </c>
      <c r="L35" s="6">
        <v>105</v>
      </c>
      <c r="M35" s="6">
        <v>2787.18</v>
      </c>
      <c r="N35" s="6">
        <v>696.79</v>
      </c>
      <c r="O35" s="6">
        <v>3602.56</v>
      </c>
    </row>
    <row r="36" s="1" customFormat="1" customHeight="1" spans="1:15">
      <c r="A36" s="6"/>
      <c r="B36" s="6">
        <v>33</v>
      </c>
      <c r="C36" s="37"/>
      <c r="D36" s="20" t="s">
        <v>165</v>
      </c>
      <c r="E36" s="21" t="s">
        <v>166</v>
      </c>
      <c r="F36" s="21" t="s">
        <v>167</v>
      </c>
      <c r="G36" s="20" t="s">
        <v>168</v>
      </c>
      <c r="H36" s="20" t="s">
        <v>98</v>
      </c>
      <c r="I36" s="6">
        <v>10566.36</v>
      </c>
      <c r="J36" s="6">
        <v>2641.59</v>
      </c>
      <c r="K36" s="6">
        <v>396.12</v>
      </c>
      <c r="L36" s="6">
        <v>99.03</v>
      </c>
      <c r="M36" s="6">
        <v>2584.5</v>
      </c>
      <c r="N36" s="6">
        <v>646.12</v>
      </c>
      <c r="O36" s="6">
        <v>3386.74</v>
      </c>
    </row>
    <row r="37" s="1" customFormat="1" customHeight="1" spans="1:15">
      <c r="A37" s="6"/>
      <c r="B37" s="6">
        <v>34</v>
      </c>
      <c r="C37" s="37"/>
      <c r="D37" s="20" t="s">
        <v>169</v>
      </c>
      <c r="E37" s="21" t="s">
        <v>170</v>
      </c>
      <c r="F37" s="21" t="s">
        <v>171</v>
      </c>
      <c r="G37" s="20" t="s">
        <v>172</v>
      </c>
      <c r="H37" s="20" t="s">
        <v>98</v>
      </c>
      <c r="I37" s="6">
        <v>7193.4</v>
      </c>
      <c r="J37" s="6">
        <v>1798.35</v>
      </c>
      <c r="K37" s="6">
        <v>269.64</v>
      </c>
      <c r="L37" s="6">
        <v>67.41</v>
      </c>
      <c r="M37" s="6">
        <v>1674</v>
      </c>
      <c r="N37" s="6">
        <v>418.5</v>
      </c>
      <c r="O37" s="6">
        <v>2284.26</v>
      </c>
    </row>
    <row r="38" s="1" customFormat="1" customHeight="1" spans="1:15">
      <c r="A38" s="6"/>
      <c r="B38" s="6">
        <v>35</v>
      </c>
      <c r="C38" s="37"/>
      <c r="D38" s="20" t="s">
        <v>173</v>
      </c>
      <c r="E38" s="21" t="s">
        <v>174</v>
      </c>
      <c r="F38" s="21" t="s">
        <v>175</v>
      </c>
      <c r="G38" s="20" t="s">
        <v>176</v>
      </c>
      <c r="H38" s="20" t="s">
        <v>98</v>
      </c>
      <c r="I38" s="6">
        <v>11996.52</v>
      </c>
      <c r="J38" s="6">
        <v>2999.13</v>
      </c>
      <c r="K38" s="6">
        <v>449.76</v>
      </c>
      <c r="L38" s="6">
        <v>112.44</v>
      </c>
      <c r="M38" s="6">
        <v>2214.24</v>
      </c>
      <c r="N38" s="6">
        <v>553.56</v>
      </c>
      <c r="O38" s="6">
        <v>3665.13</v>
      </c>
    </row>
    <row r="39" s="1" customFormat="1" customHeight="1" spans="1:15">
      <c r="A39" s="6"/>
      <c r="B39" s="6">
        <v>36</v>
      </c>
      <c r="C39" s="37"/>
      <c r="D39" s="20" t="s">
        <v>177</v>
      </c>
      <c r="E39" s="21" t="s">
        <v>178</v>
      </c>
      <c r="F39" s="21" t="s">
        <v>179</v>
      </c>
      <c r="G39" s="20" t="s">
        <v>155</v>
      </c>
      <c r="H39" s="20" t="s">
        <v>156</v>
      </c>
      <c r="I39" s="6">
        <v>1923.36</v>
      </c>
      <c r="J39" s="6">
        <v>480.84</v>
      </c>
      <c r="K39" s="6">
        <v>72.12</v>
      </c>
      <c r="L39" s="6">
        <v>18.03</v>
      </c>
      <c r="M39" s="6">
        <v>714.66</v>
      </c>
      <c r="N39" s="6">
        <v>178.66</v>
      </c>
      <c r="O39" s="6">
        <v>677.53</v>
      </c>
    </row>
    <row r="40" s="1" customFormat="1" customHeight="1" spans="1:15">
      <c r="A40" s="6"/>
      <c r="B40" s="6">
        <v>37</v>
      </c>
      <c r="C40" s="37"/>
      <c r="D40" s="20" t="s">
        <v>180</v>
      </c>
      <c r="E40" s="21" t="s">
        <v>181</v>
      </c>
      <c r="F40" s="21" t="s">
        <v>182</v>
      </c>
      <c r="G40" s="20" t="s">
        <v>155</v>
      </c>
      <c r="H40" s="20" t="s">
        <v>156</v>
      </c>
      <c r="I40" s="6">
        <v>2592</v>
      </c>
      <c r="J40" s="6">
        <v>648</v>
      </c>
      <c r="K40" s="6">
        <v>97.2</v>
      </c>
      <c r="L40" s="6">
        <v>24.3</v>
      </c>
      <c r="M40" s="6">
        <v>714.66</v>
      </c>
      <c r="N40" s="6">
        <v>178.66</v>
      </c>
      <c r="O40" s="6">
        <v>850.96</v>
      </c>
    </row>
    <row r="41" s="1" customFormat="1" customHeight="1" spans="1:15">
      <c r="A41" s="6"/>
      <c r="B41" s="6">
        <v>38</v>
      </c>
      <c r="C41" s="37"/>
      <c r="D41" s="20" t="s">
        <v>183</v>
      </c>
      <c r="E41" s="21" t="s">
        <v>184</v>
      </c>
      <c r="F41" s="21" t="s">
        <v>185</v>
      </c>
      <c r="G41" s="20" t="s">
        <v>186</v>
      </c>
      <c r="H41" s="20" t="s">
        <v>156</v>
      </c>
      <c r="I41" s="6">
        <v>2592</v>
      </c>
      <c r="J41" s="6">
        <v>648</v>
      </c>
      <c r="K41" s="6">
        <v>97.2</v>
      </c>
      <c r="L41" s="6">
        <v>24.3</v>
      </c>
      <c r="M41" s="6">
        <v>714.66</v>
      </c>
      <c r="N41" s="6">
        <v>178.66</v>
      </c>
      <c r="O41" s="6">
        <v>850.96</v>
      </c>
    </row>
    <row r="42" s="1" customFormat="1" customHeight="1" spans="1:15">
      <c r="A42" s="6"/>
      <c r="B42" s="6">
        <v>39</v>
      </c>
      <c r="C42" s="37"/>
      <c r="D42" s="20" t="s">
        <v>187</v>
      </c>
      <c r="E42" s="21" t="s">
        <v>188</v>
      </c>
      <c r="F42" s="21" t="s">
        <v>189</v>
      </c>
      <c r="G42" s="20" t="s">
        <v>186</v>
      </c>
      <c r="H42" s="20" t="s">
        <v>156</v>
      </c>
      <c r="I42" s="6">
        <v>2592</v>
      </c>
      <c r="J42" s="6">
        <v>648</v>
      </c>
      <c r="K42" s="6">
        <v>97.2</v>
      </c>
      <c r="L42" s="6">
        <v>24.3</v>
      </c>
      <c r="M42" s="6">
        <v>714.66</v>
      </c>
      <c r="N42" s="6">
        <v>178.66</v>
      </c>
      <c r="O42" s="6">
        <v>850.96</v>
      </c>
    </row>
    <row r="43" s="1" customFormat="1" customHeight="1" spans="1:15">
      <c r="A43" s="6"/>
      <c r="B43" s="6">
        <v>40</v>
      </c>
      <c r="C43" s="37"/>
      <c r="D43" s="20" t="s">
        <v>190</v>
      </c>
      <c r="E43" s="21" t="s">
        <v>191</v>
      </c>
      <c r="F43" s="21" t="s">
        <v>192</v>
      </c>
      <c r="G43" s="20" t="s">
        <v>186</v>
      </c>
      <c r="H43" s="20" t="s">
        <v>156</v>
      </c>
      <c r="I43" s="6">
        <v>2112</v>
      </c>
      <c r="J43" s="6">
        <v>528</v>
      </c>
      <c r="K43" s="6">
        <v>79.2</v>
      </c>
      <c r="L43" s="6">
        <v>19.8</v>
      </c>
      <c r="M43" s="6">
        <v>714.66</v>
      </c>
      <c r="N43" s="6">
        <v>178.66</v>
      </c>
      <c r="O43" s="6">
        <v>726.46</v>
      </c>
    </row>
    <row r="44" s="1" customFormat="1" customHeight="1" spans="1:15">
      <c r="A44" s="6"/>
      <c r="B44" s="6">
        <v>41</v>
      </c>
      <c r="C44" s="37"/>
      <c r="D44" s="20" t="s">
        <v>193</v>
      </c>
      <c r="E44" s="21" t="s">
        <v>194</v>
      </c>
      <c r="F44" s="21" t="s">
        <v>195</v>
      </c>
      <c r="G44" s="20" t="s">
        <v>196</v>
      </c>
      <c r="H44" s="20" t="s">
        <v>98</v>
      </c>
      <c r="I44" s="6">
        <v>7549.56</v>
      </c>
      <c r="J44" s="6">
        <v>1887.39</v>
      </c>
      <c r="K44" s="6">
        <v>283.08</v>
      </c>
      <c r="L44" s="6">
        <v>70.77</v>
      </c>
      <c r="M44" s="6">
        <v>1658.34</v>
      </c>
      <c r="N44" s="6">
        <v>414.58</v>
      </c>
      <c r="O44" s="6">
        <v>2372.74</v>
      </c>
    </row>
    <row r="45" s="1" customFormat="1" customHeight="1" spans="1:15">
      <c r="A45" s="6">
        <v>12</v>
      </c>
      <c r="B45" s="6">
        <v>42</v>
      </c>
      <c r="C45" s="37" t="s">
        <v>197</v>
      </c>
      <c r="D45" s="20" t="s">
        <v>198</v>
      </c>
      <c r="E45" s="21" t="s">
        <v>199</v>
      </c>
      <c r="F45" s="21" t="s">
        <v>200</v>
      </c>
      <c r="G45" s="20" t="s">
        <v>201</v>
      </c>
      <c r="H45" s="20" t="s">
        <v>202</v>
      </c>
      <c r="I45" s="6">
        <v>3526.16</v>
      </c>
      <c r="J45" s="6">
        <v>881.54</v>
      </c>
      <c r="K45" s="6">
        <v>132.22</v>
      </c>
      <c r="L45" s="6">
        <v>33.06</v>
      </c>
      <c r="M45" s="6">
        <v>1310.21</v>
      </c>
      <c r="N45" s="6">
        <v>327.55</v>
      </c>
      <c r="O45" s="6">
        <v>1242.15</v>
      </c>
    </row>
    <row r="46" s="1" customFormat="1" customHeight="1" spans="1:15">
      <c r="A46" s="6"/>
      <c r="B46" s="6">
        <v>43</v>
      </c>
      <c r="C46" s="37"/>
      <c r="D46" s="20" t="s">
        <v>203</v>
      </c>
      <c r="E46" s="21" t="s">
        <v>204</v>
      </c>
      <c r="F46" s="21" t="s">
        <v>205</v>
      </c>
      <c r="G46" s="20" t="s">
        <v>201</v>
      </c>
      <c r="H46" s="20" t="s">
        <v>202</v>
      </c>
      <c r="I46" s="6">
        <v>3526.16</v>
      </c>
      <c r="J46" s="6">
        <v>881.54</v>
      </c>
      <c r="K46" s="6">
        <v>132.22</v>
      </c>
      <c r="L46" s="6">
        <v>33.06</v>
      </c>
      <c r="M46" s="6">
        <v>1310.21</v>
      </c>
      <c r="N46" s="6">
        <v>327.55</v>
      </c>
      <c r="O46" s="6">
        <v>1242.15</v>
      </c>
    </row>
    <row r="47" s="1" customFormat="1" customHeight="1" spans="1:15">
      <c r="A47" s="6"/>
      <c r="B47" s="6">
        <v>44</v>
      </c>
      <c r="C47" s="37"/>
      <c r="D47" s="20" t="s">
        <v>206</v>
      </c>
      <c r="E47" s="21" t="s">
        <v>207</v>
      </c>
      <c r="F47" s="21" t="s">
        <v>208</v>
      </c>
      <c r="G47" s="20" t="s">
        <v>201</v>
      </c>
      <c r="H47" s="20" t="s">
        <v>202</v>
      </c>
      <c r="I47" s="6">
        <v>3526.16</v>
      </c>
      <c r="J47" s="6">
        <v>881.54</v>
      </c>
      <c r="K47" s="6">
        <v>132.22</v>
      </c>
      <c r="L47" s="6">
        <v>33.06</v>
      </c>
      <c r="M47" s="6">
        <v>1310.21</v>
      </c>
      <c r="N47" s="6">
        <v>327.55</v>
      </c>
      <c r="O47" s="6">
        <v>1242.15</v>
      </c>
    </row>
    <row r="48" s="1" customFormat="1" customHeight="1" spans="1:15">
      <c r="A48" s="6"/>
      <c r="B48" s="6">
        <v>45</v>
      </c>
      <c r="C48" s="37"/>
      <c r="D48" s="20" t="s">
        <v>209</v>
      </c>
      <c r="E48" s="21" t="s">
        <v>210</v>
      </c>
      <c r="F48" s="21" t="s">
        <v>211</v>
      </c>
      <c r="G48" s="20" t="s">
        <v>212</v>
      </c>
      <c r="H48" s="20" t="s">
        <v>202</v>
      </c>
      <c r="I48" s="6">
        <v>3526.16</v>
      </c>
      <c r="J48" s="6">
        <v>881.54</v>
      </c>
      <c r="K48" s="6">
        <v>132.22</v>
      </c>
      <c r="L48" s="6">
        <v>33.06</v>
      </c>
      <c r="M48" s="6">
        <v>1310.21</v>
      </c>
      <c r="N48" s="6">
        <v>327.55</v>
      </c>
      <c r="O48" s="6">
        <v>1242.15</v>
      </c>
    </row>
    <row r="49" s="1" customFormat="1" customHeight="1" spans="1:15">
      <c r="A49" s="6"/>
      <c r="B49" s="6">
        <v>46</v>
      </c>
      <c r="C49" s="37"/>
      <c r="D49" s="20" t="s">
        <v>213</v>
      </c>
      <c r="E49" s="21" t="s">
        <v>214</v>
      </c>
      <c r="F49" s="21" t="s">
        <v>215</v>
      </c>
      <c r="G49" s="20" t="s">
        <v>103</v>
      </c>
      <c r="H49" s="20" t="s">
        <v>202</v>
      </c>
      <c r="I49" s="6">
        <v>3526.16</v>
      </c>
      <c r="J49" s="6">
        <v>881.54</v>
      </c>
      <c r="K49" s="6">
        <v>132.22</v>
      </c>
      <c r="L49" s="6">
        <v>33.06</v>
      </c>
      <c r="M49" s="6">
        <v>1310.21</v>
      </c>
      <c r="N49" s="6">
        <v>327.55</v>
      </c>
      <c r="O49" s="6">
        <v>1242.15</v>
      </c>
    </row>
    <row r="50" s="1" customFormat="1" customHeight="1" spans="1:15">
      <c r="A50" s="6"/>
      <c r="B50" s="6">
        <v>47</v>
      </c>
      <c r="C50" s="37"/>
      <c r="D50" s="20" t="s">
        <v>216</v>
      </c>
      <c r="E50" s="21" t="s">
        <v>217</v>
      </c>
      <c r="F50" s="21" t="s">
        <v>218</v>
      </c>
      <c r="G50" s="20" t="s">
        <v>103</v>
      </c>
      <c r="H50" s="20" t="s">
        <v>202</v>
      </c>
      <c r="I50" s="6">
        <v>3526.16</v>
      </c>
      <c r="J50" s="6">
        <v>881.54</v>
      </c>
      <c r="K50" s="6">
        <v>132.22</v>
      </c>
      <c r="L50" s="6">
        <v>33.06</v>
      </c>
      <c r="M50" s="6">
        <v>1310.21</v>
      </c>
      <c r="N50" s="6">
        <v>327.55</v>
      </c>
      <c r="O50" s="6">
        <v>1242.15</v>
      </c>
    </row>
    <row r="51" s="1" customFormat="1" customHeight="1" spans="1:15">
      <c r="A51" s="6"/>
      <c r="B51" s="6">
        <v>48</v>
      </c>
      <c r="C51" s="37"/>
      <c r="D51" s="25" t="s">
        <v>219</v>
      </c>
      <c r="E51" s="27" t="s">
        <v>220</v>
      </c>
      <c r="F51" s="27" t="s">
        <v>221</v>
      </c>
      <c r="G51" s="25" t="s">
        <v>103</v>
      </c>
      <c r="H51" s="25" t="s">
        <v>202</v>
      </c>
      <c r="I51" s="6">
        <v>3526.16</v>
      </c>
      <c r="J51" s="6">
        <v>881.54</v>
      </c>
      <c r="K51" s="6">
        <v>132.22</v>
      </c>
      <c r="L51" s="6">
        <v>33.06</v>
      </c>
      <c r="M51" s="6">
        <v>1310.21</v>
      </c>
      <c r="N51" s="6">
        <v>327.55</v>
      </c>
      <c r="O51" s="6">
        <v>1242.15</v>
      </c>
    </row>
    <row r="52" s="1" customFormat="1" customHeight="1" spans="1:15">
      <c r="A52" s="6"/>
      <c r="B52" s="6">
        <v>49</v>
      </c>
      <c r="C52" s="37"/>
      <c r="D52" s="20" t="s">
        <v>222</v>
      </c>
      <c r="E52" s="21" t="s">
        <v>223</v>
      </c>
      <c r="F52" s="21" t="s">
        <v>224</v>
      </c>
      <c r="G52" s="20" t="s">
        <v>103</v>
      </c>
      <c r="H52" s="20" t="s">
        <v>202</v>
      </c>
      <c r="I52" s="6">
        <v>3526.16</v>
      </c>
      <c r="J52" s="6">
        <v>881.54</v>
      </c>
      <c r="K52" s="6">
        <v>132.22</v>
      </c>
      <c r="L52" s="6">
        <v>33.06</v>
      </c>
      <c r="M52" s="6">
        <v>1310.21</v>
      </c>
      <c r="N52" s="6">
        <v>327.55</v>
      </c>
      <c r="O52" s="6">
        <v>1242.15</v>
      </c>
    </row>
    <row r="53" s="1" customFormat="1" customHeight="1" spans="1:15">
      <c r="A53" s="6"/>
      <c r="B53" s="6">
        <v>50</v>
      </c>
      <c r="C53" s="37"/>
      <c r="D53" s="20" t="s">
        <v>225</v>
      </c>
      <c r="E53" s="21" t="s">
        <v>226</v>
      </c>
      <c r="F53" s="21" t="s">
        <v>227</v>
      </c>
      <c r="G53" s="20" t="s">
        <v>103</v>
      </c>
      <c r="H53" s="20" t="s">
        <v>202</v>
      </c>
      <c r="I53" s="6">
        <v>3526.16</v>
      </c>
      <c r="J53" s="6">
        <v>881.54</v>
      </c>
      <c r="K53" s="6">
        <v>132.22</v>
      </c>
      <c r="L53" s="6">
        <v>33.06</v>
      </c>
      <c r="M53" s="6">
        <v>1310.21</v>
      </c>
      <c r="N53" s="6">
        <v>327.55</v>
      </c>
      <c r="O53" s="6">
        <v>1242.15</v>
      </c>
    </row>
    <row r="54" s="1" customFormat="1" customHeight="1" spans="1:15">
      <c r="A54" s="6"/>
      <c r="B54" s="6">
        <v>51</v>
      </c>
      <c r="C54" s="37"/>
      <c r="D54" s="20" t="s">
        <v>228</v>
      </c>
      <c r="E54" s="21" t="s">
        <v>229</v>
      </c>
      <c r="F54" s="21" t="s">
        <v>230</v>
      </c>
      <c r="G54" s="20" t="s">
        <v>103</v>
      </c>
      <c r="H54" s="20" t="s">
        <v>202</v>
      </c>
      <c r="I54" s="6">
        <v>3526.16</v>
      </c>
      <c r="J54" s="6">
        <v>881.54</v>
      </c>
      <c r="K54" s="6">
        <v>132.22</v>
      </c>
      <c r="L54" s="6">
        <v>33.06</v>
      </c>
      <c r="M54" s="6">
        <v>1310.21</v>
      </c>
      <c r="N54" s="6">
        <v>327.55</v>
      </c>
      <c r="O54" s="6">
        <v>1242.15</v>
      </c>
    </row>
    <row r="55" s="1" customFormat="1" customHeight="1" spans="1:15">
      <c r="A55" s="6"/>
      <c r="B55" s="6">
        <v>52</v>
      </c>
      <c r="C55" s="37"/>
      <c r="D55" s="20" t="s">
        <v>231</v>
      </c>
      <c r="E55" s="21" t="s">
        <v>232</v>
      </c>
      <c r="F55" s="21" t="s">
        <v>233</v>
      </c>
      <c r="G55" s="20" t="s">
        <v>103</v>
      </c>
      <c r="H55" s="20" t="s">
        <v>202</v>
      </c>
      <c r="I55" s="6">
        <v>3526.16</v>
      </c>
      <c r="J55" s="6">
        <v>881.54</v>
      </c>
      <c r="K55" s="6">
        <v>132.22</v>
      </c>
      <c r="L55" s="6">
        <v>33.06</v>
      </c>
      <c r="M55" s="6">
        <v>1310.21</v>
      </c>
      <c r="N55" s="6">
        <v>327.55</v>
      </c>
      <c r="O55" s="6">
        <v>1242.15</v>
      </c>
    </row>
    <row r="56" s="1" customFormat="1" customHeight="1" spans="1:15">
      <c r="A56" s="6"/>
      <c r="B56" s="6">
        <v>53</v>
      </c>
      <c r="C56" s="37"/>
      <c r="D56" s="25" t="s">
        <v>234</v>
      </c>
      <c r="E56" s="27" t="s">
        <v>235</v>
      </c>
      <c r="F56" s="27" t="s">
        <v>236</v>
      </c>
      <c r="G56" s="25" t="s">
        <v>237</v>
      </c>
      <c r="H56" s="25" t="s">
        <v>202</v>
      </c>
      <c r="I56" s="6">
        <v>3526.16</v>
      </c>
      <c r="J56" s="6">
        <v>881.54</v>
      </c>
      <c r="K56" s="6">
        <v>132.22</v>
      </c>
      <c r="L56" s="6">
        <v>33.06</v>
      </c>
      <c r="M56" s="6">
        <v>1310.21</v>
      </c>
      <c r="N56" s="6">
        <v>327.55</v>
      </c>
      <c r="O56" s="6">
        <v>1242.15</v>
      </c>
    </row>
    <row r="57" s="1" customFormat="1" customHeight="1" spans="1:15">
      <c r="A57" s="6"/>
      <c r="B57" s="6">
        <v>54</v>
      </c>
      <c r="C57" s="37"/>
      <c r="D57" s="20" t="s">
        <v>238</v>
      </c>
      <c r="E57" s="21" t="s">
        <v>239</v>
      </c>
      <c r="F57" s="21" t="s">
        <v>240</v>
      </c>
      <c r="G57" s="20" t="s">
        <v>241</v>
      </c>
      <c r="H57" s="20" t="s">
        <v>202</v>
      </c>
      <c r="I57" s="6">
        <v>3526.16</v>
      </c>
      <c r="J57" s="6">
        <v>881.54</v>
      </c>
      <c r="K57" s="6">
        <v>132.22</v>
      </c>
      <c r="L57" s="6">
        <v>33.06</v>
      </c>
      <c r="M57" s="6">
        <v>1310.21</v>
      </c>
      <c r="N57" s="6">
        <v>327.55</v>
      </c>
      <c r="O57" s="6">
        <v>1242.15</v>
      </c>
    </row>
    <row r="58" s="1" customFormat="1" customHeight="1" spans="1:15">
      <c r="A58" s="6"/>
      <c r="B58" s="6">
        <v>55</v>
      </c>
      <c r="C58" s="37"/>
      <c r="D58" s="20" t="s">
        <v>242</v>
      </c>
      <c r="E58" s="21" t="s">
        <v>243</v>
      </c>
      <c r="F58" s="21" t="s">
        <v>244</v>
      </c>
      <c r="G58" s="20" t="s">
        <v>245</v>
      </c>
      <c r="H58" s="20" t="s">
        <v>246</v>
      </c>
      <c r="I58" s="6">
        <v>1602.8</v>
      </c>
      <c r="J58" s="6">
        <v>400.7</v>
      </c>
      <c r="K58" s="6">
        <v>60.1</v>
      </c>
      <c r="L58" s="6">
        <v>15.03</v>
      </c>
      <c r="M58" s="6">
        <v>595.55</v>
      </c>
      <c r="N58" s="6">
        <v>148.88</v>
      </c>
      <c r="O58" s="6">
        <v>564.61</v>
      </c>
    </row>
    <row r="59" s="1" customFormat="1" customHeight="1" spans="1:15">
      <c r="A59" s="6"/>
      <c r="B59" s="6">
        <v>56</v>
      </c>
      <c r="C59" s="37"/>
      <c r="D59" s="20" t="s">
        <v>247</v>
      </c>
      <c r="E59" s="21" t="s">
        <v>248</v>
      </c>
      <c r="F59" s="21" t="s">
        <v>249</v>
      </c>
      <c r="G59" s="20" t="s">
        <v>245</v>
      </c>
      <c r="H59" s="20" t="s">
        <v>246</v>
      </c>
      <c r="I59" s="6">
        <v>1602.8</v>
      </c>
      <c r="J59" s="6">
        <v>400.7</v>
      </c>
      <c r="K59" s="6">
        <v>60.1</v>
      </c>
      <c r="L59" s="6">
        <v>15.03</v>
      </c>
      <c r="M59" s="6">
        <v>595.55</v>
      </c>
      <c r="N59" s="6">
        <v>148.88</v>
      </c>
      <c r="O59" s="6">
        <v>564.61</v>
      </c>
    </row>
    <row r="60" s="1" customFormat="1" customHeight="1" spans="1:15">
      <c r="A60" s="6"/>
      <c r="B60" s="6">
        <v>57</v>
      </c>
      <c r="C60" s="37"/>
      <c r="D60" s="20" t="s">
        <v>250</v>
      </c>
      <c r="E60" s="21" t="s">
        <v>251</v>
      </c>
      <c r="F60" s="21" t="s">
        <v>252</v>
      </c>
      <c r="G60" s="20" t="s">
        <v>253</v>
      </c>
      <c r="H60" s="20" t="s">
        <v>246</v>
      </c>
      <c r="I60" s="6">
        <v>1602.8</v>
      </c>
      <c r="J60" s="6">
        <v>400.7</v>
      </c>
      <c r="K60" s="6">
        <v>60.1</v>
      </c>
      <c r="L60" s="6">
        <v>15.03</v>
      </c>
      <c r="M60" s="6">
        <v>595.55</v>
      </c>
      <c r="N60" s="6">
        <v>148.88</v>
      </c>
      <c r="O60" s="6">
        <v>564.61</v>
      </c>
    </row>
    <row r="61" s="1" customFormat="1" customHeight="1" spans="1:15">
      <c r="A61" s="6"/>
      <c r="B61" s="6">
        <v>58</v>
      </c>
      <c r="C61" s="37"/>
      <c r="D61" s="20" t="s">
        <v>254</v>
      </c>
      <c r="E61" s="21" t="s">
        <v>255</v>
      </c>
      <c r="F61" s="21" t="s">
        <v>256</v>
      </c>
      <c r="G61" s="20" t="s">
        <v>257</v>
      </c>
      <c r="H61" s="20" t="s">
        <v>246</v>
      </c>
      <c r="I61" s="6">
        <v>1602.8</v>
      </c>
      <c r="J61" s="6">
        <v>400.7</v>
      </c>
      <c r="K61" s="6">
        <v>60.1</v>
      </c>
      <c r="L61" s="6">
        <v>15.03</v>
      </c>
      <c r="M61" s="6">
        <v>595.55</v>
      </c>
      <c r="N61" s="6">
        <v>148.88</v>
      </c>
      <c r="O61" s="6">
        <v>564.61</v>
      </c>
    </row>
    <row r="62" s="1" customFormat="1" customHeight="1" spans="1:15">
      <c r="A62" s="6"/>
      <c r="B62" s="6">
        <v>59</v>
      </c>
      <c r="C62" s="37"/>
      <c r="D62" s="20" t="s">
        <v>258</v>
      </c>
      <c r="E62" s="21" t="s">
        <v>259</v>
      </c>
      <c r="F62" s="21" t="s">
        <v>260</v>
      </c>
      <c r="G62" s="20" t="s">
        <v>257</v>
      </c>
      <c r="H62" s="20" t="s">
        <v>246</v>
      </c>
      <c r="I62" s="6">
        <v>1602.8</v>
      </c>
      <c r="J62" s="6">
        <v>400.7</v>
      </c>
      <c r="K62" s="6">
        <v>60.1</v>
      </c>
      <c r="L62" s="6">
        <v>15.03</v>
      </c>
      <c r="M62" s="6">
        <v>595.55</v>
      </c>
      <c r="N62" s="6">
        <v>148.88</v>
      </c>
      <c r="O62" s="6">
        <v>564.61</v>
      </c>
    </row>
    <row r="63" s="1" customFormat="1" customHeight="1" spans="1:15">
      <c r="A63" s="6"/>
      <c r="B63" s="6">
        <v>60</v>
      </c>
      <c r="C63" s="37"/>
      <c r="D63" s="20" t="s">
        <v>261</v>
      </c>
      <c r="E63" s="21" t="s">
        <v>262</v>
      </c>
      <c r="F63" s="21" t="s">
        <v>263</v>
      </c>
      <c r="G63" s="20" t="s">
        <v>264</v>
      </c>
      <c r="H63" s="20" t="s">
        <v>265</v>
      </c>
      <c r="I63" s="6">
        <v>1282.24</v>
      </c>
      <c r="J63" s="6">
        <v>320.56</v>
      </c>
      <c r="K63" s="6">
        <v>48.08</v>
      </c>
      <c r="L63" s="6">
        <v>12.02</v>
      </c>
      <c r="M63" s="6">
        <v>476.44</v>
      </c>
      <c r="N63" s="6">
        <v>119.11</v>
      </c>
      <c r="O63" s="6">
        <v>451.69</v>
      </c>
    </row>
    <row r="64" s="1" customFormat="1" customHeight="1" spans="1:15">
      <c r="A64" s="6"/>
      <c r="B64" s="6">
        <v>61</v>
      </c>
      <c r="C64" s="37"/>
      <c r="D64" s="20" t="s">
        <v>266</v>
      </c>
      <c r="E64" s="21" t="s">
        <v>267</v>
      </c>
      <c r="F64" s="21" t="s">
        <v>268</v>
      </c>
      <c r="G64" s="20" t="s">
        <v>264</v>
      </c>
      <c r="H64" s="20" t="s">
        <v>265</v>
      </c>
      <c r="I64" s="6">
        <v>1282.24</v>
      </c>
      <c r="J64" s="6">
        <v>320.56</v>
      </c>
      <c r="K64" s="6">
        <v>48.08</v>
      </c>
      <c r="L64" s="6">
        <v>12.02</v>
      </c>
      <c r="M64" s="6">
        <v>476.44</v>
      </c>
      <c r="N64" s="6">
        <v>119.11</v>
      </c>
      <c r="O64" s="6">
        <v>451.69</v>
      </c>
    </row>
    <row r="65" s="1" customFormat="1" customHeight="1" spans="1:15">
      <c r="A65" s="6"/>
      <c r="B65" s="6">
        <v>62</v>
      </c>
      <c r="C65" s="37"/>
      <c r="D65" s="20" t="s">
        <v>269</v>
      </c>
      <c r="E65" s="21" t="s">
        <v>270</v>
      </c>
      <c r="F65" s="21" t="s">
        <v>271</v>
      </c>
      <c r="G65" s="20" t="s">
        <v>264</v>
      </c>
      <c r="H65" s="20" t="s">
        <v>265</v>
      </c>
      <c r="I65" s="6">
        <v>1282.24</v>
      </c>
      <c r="J65" s="6">
        <v>320.56</v>
      </c>
      <c r="K65" s="6">
        <v>48.08</v>
      </c>
      <c r="L65" s="6">
        <v>12.02</v>
      </c>
      <c r="M65" s="6">
        <v>476.44</v>
      </c>
      <c r="N65" s="6">
        <v>119.11</v>
      </c>
      <c r="O65" s="6">
        <v>451.69</v>
      </c>
    </row>
    <row r="66" s="1" customFormat="1" customHeight="1" spans="1:15">
      <c r="A66" s="6">
        <v>13</v>
      </c>
      <c r="B66" s="6">
        <v>63</v>
      </c>
      <c r="C66" s="46" t="s">
        <v>272</v>
      </c>
      <c r="D66" s="20" t="s">
        <v>273</v>
      </c>
      <c r="E66" s="21" t="s">
        <v>274</v>
      </c>
      <c r="F66" s="21" t="s">
        <v>275</v>
      </c>
      <c r="G66" s="20" t="s">
        <v>276</v>
      </c>
      <c r="H66" s="20" t="s">
        <v>33</v>
      </c>
      <c r="I66" s="6">
        <v>1923.36</v>
      </c>
      <c r="J66" s="6">
        <v>480.84</v>
      </c>
      <c r="K66" s="6">
        <v>72.12</v>
      </c>
      <c r="L66" s="6">
        <v>18.03</v>
      </c>
      <c r="M66" s="6">
        <v>714.66</v>
      </c>
      <c r="N66" s="6">
        <v>178.66</v>
      </c>
      <c r="O66" s="6">
        <v>677.53</v>
      </c>
    </row>
    <row r="67" s="1" customFormat="1" customHeight="1" spans="1:15">
      <c r="A67" s="6"/>
      <c r="B67" s="6">
        <v>64</v>
      </c>
      <c r="C67" s="47"/>
      <c r="D67" s="20" t="s">
        <v>277</v>
      </c>
      <c r="E67" s="21" t="s">
        <v>278</v>
      </c>
      <c r="F67" s="21" t="s">
        <v>279</v>
      </c>
      <c r="G67" s="20" t="s">
        <v>276</v>
      </c>
      <c r="H67" s="20" t="s">
        <v>33</v>
      </c>
      <c r="I67" s="6">
        <v>1923.36</v>
      </c>
      <c r="J67" s="6">
        <v>480.84</v>
      </c>
      <c r="K67" s="6">
        <v>72.12</v>
      </c>
      <c r="L67" s="6">
        <v>18.03</v>
      </c>
      <c r="M67" s="6">
        <v>714.66</v>
      </c>
      <c r="N67" s="6">
        <v>178.66</v>
      </c>
      <c r="O67" s="6">
        <v>677.53</v>
      </c>
    </row>
    <row r="68" s="1" customFormat="1" customHeight="1" spans="1:15">
      <c r="A68" s="6"/>
      <c r="B68" s="6">
        <v>65</v>
      </c>
      <c r="C68" s="47"/>
      <c r="D68" s="20" t="s">
        <v>280</v>
      </c>
      <c r="E68" s="21" t="s">
        <v>281</v>
      </c>
      <c r="F68" s="21" t="s">
        <v>282</v>
      </c>
      <c r="G68" s="20" t="s">
        <v>276</v>
      </c>
      <c r="H68" s="20" t="s">
        <v>33</v>
      </c>
      <c r="I68" s="6">
        <v>1923.36</v>
      </c>
      <c r="J68" s="6">
        <v>480.84</v>
      </c>
      <c r="K68" s="6">
        <v>72.12</v>
      </c>
      <c r="L68" s="6">
        <v>18.03</v>
      </c>
      <c r="M68" s="6">
        <v>714.66</v>
      </c>
      <c r="N68" s="6">
        <v>178.66</v>
      </c>
      <c r="O68" s="6">
        <v>677.53</v>
      </c>
    </row>
    <row r="69" s="1" customFormat="1" customHeight="1" spans="1:15">
      <c r="A69" s="6"/>
      <c r="B69" s="6">
        <v>66</v>
      </c>
      <c r="C69" s="47"/>
      <c r="D69" s="20" t="s">
        <v>283</v>
      </c>
      <c r="E69" s="21" t="s">
        <v>284</v>
      </c>
      <c r="F69" s="21" t="s">
        <v>285</v>
      </c>
      <c r="G69" s="20" t="s">
        <v>276</v>
      </c>
      <c r="H69" s="20" t="s">
        <v>33</v>
      </c>
      <c r="I69" s="6">
        <v>1923.36</v>
      </c>
      <c r="J69" s="6">
        <v>480.84</v>
      </c>
      <c r="K69" s="6">
        <v>72.12</v>
      </c>
      <c r="L69" s="6">
        <v>18.03</v>
      </c>
      <c r="M69" s="6">
        <v>714.66</v>
      </c>
      <c r="N69" s="6">
        <v>178.66</v>
      </c>
      <c r="O69" s="6">
        <v>677.53</v>
      </c>
    </row>
    <row r="70" s="1" customFormat="1" customHeight="1" spans="1:15">
      <c r="A70" s="6"/>
      <c r="B70" s="6">
        <v>67</v>
      </c>
      <c r="C70" s="47"/>
      <c r="D70" s="20" t="s">
        <v>286</v>
      </c>
      <c r="E70" s="21" t="s">
        <v>287</v>
      </c>
      <c r="F70" s="21" t="s">
        <v>288</v>
      </c>
      <c r="G70" s="20" t="s">
        <v>276</v>
      </c>
      <c r="H70" s="20" t="s">
        <v>289</v>
      </c>
      <c r="I70" s="6">
        <v>641.12</v>
      </c>
      <c r="J70" s="6">
        <v>160.28</v>
      </c>
      <c r="K70" s="6">
        <v>24.04</v>
      </c>
      <c r="L70" s="6">
        <v>6.01</v>
      </c>
      <c r="M70" s="6">
        <v>238.22</v>
      </c>
      <c r="N70" s="6">
        <v>59.55</v>
      </c>
      <c r="O70" s="6">
        <v>225.84</v>
      </c>
    </row>
    <row r="71" s="1" customFormat="1" customHeight="1" spans="1:15">
      <c r="A71" s="6"/>
      <c r="B71" s="6">
        <v>68</v>
      </c>
      <c r="C71" s="47"/>
      <c r="D71" s="20" t="s">
        <v>290</v>
      </c>
      <c r="E71" s="21" t="s">
        <v>127</v>
      </c>
      <c r="F71" s="21" t="s">
        <v>291</v>
      </c>
      <c r="G71" s="20" t="s">
        <v>276</v>
      </c>
      <c r="H71" s="20" t="s">
        <v>289</v>
      </c>
      <c r="I71" s="6">
        <v>641.12</v>
      </c>
      <c r="J71" s="6">
        <v>160.28</v>
      </c>
      <c r="K71" s="6">
        <v>24.04</v>
      </c>
      <c r="L71" s="6">
        <v>6.01</v>
      </c>
      <c r="M71" s="6">
        <v>238.22</v>
      </c>
      <c r="N71" s="6">
        <v>59.55</v>
      </c>
      <c r="O71" s="6">
        <v>225.84</v>
      </c>
    </row>
    <row r="72" s="1" customFormat="1" customHeight="1" spans="1:15">
      <c r="A72" s="6"/>
      <c r="B72" s="6">
        <v>69</v>
      </c>
      <c r="C72" s="47"/>
      <c r="D72" s="20" t="s">
        <v>292</v>
      </c>
      <c r="E72" s="21" t="s">
        <v>293</v>
      </c>
      <c r="F72" s="21" t="s">
        <v>294</v>
      </c>
      <c r="G72" s="20" t="s">
        <v>295</v>
      </c>
      <c r="H72" s="20" t="s">
        <v>21</v>
      </c>
      <c r="I72" s="6">
        <v>3846.72</v>
      </c>
      <c r="J72" s="6">
        <v>961.68</v>
      </c>
      <c r="K72" s="6">
        <v>144.24</v>
      </c>
      <c r="L72" s="6">
        <v>36.06</v>
      </c>
      <c r="M72" s="6">
        <v>1429.32</v>
      </c>
      <c r="N72" s="6">
        <v>357.33</v>
      </c>
      <c r="O72" s="6">
        <v>1355.07</v>
      </c>
    </row>
    <row r="73" s="1" customFormat="1" customHeight="1" spans="1:15">
      <c r="A73" s="6"/>
      <c r="B73" s="6">
        <v>70</v>
      </c>
      <c r="C73" s="47"/>
      <c r="D73" s="20" t="s">
        <v>296</v>
      </c>
      <c r="E73" s="21" t="s">
        <v>297</v>
      </c>
      <c r="F73" s="21" t="s">
        <v>298</v>
      </c>
      <c r="G73" s="20" t="s">
        <v>299</v>
      </c>
      <c r="H73" s="20" t="s">
        <v>300</v>
      </c>
      <c r="I73" s="6">
        <v>2564.48</v>
      </c>
      <c r="J73" s="6">
        <v>641.12</v>
      </c>
      <c r="K73" s="6">
        <v>96.16</v>
      </c>
      <c r="L73" s="6">
        <v>24.04</v>
      </c>
      <c r="M73" s="6">
        <v>952.88</v>
      </c>
      <c r="N73" s="6">
        <v>238.22</v>
      </c>
      <c r="O73" s="6">
        <v>903.38</v>
      </c>
    </row>
    <row r="74" s="1" customFormat="1" customHeight="1" spans="1:15">
      <c r="A74" s="6"/>
      <c r="B74" s="6">
        <v>71</v>
      </c>
      <c r="C74" s="47"/>
      <c r="D74" s="20" t="s">
        <v>301</v>
      </c>
      <c r="E74" s="21" t="s">
        <v>302</v>
      </c>
      <c r="F74" s="21" t="s">
        <v>303</v>
      </c>
      <c r="G74" s="20" t="s">
        <v>304</v>
      </c>
      <c r="H74" s="20" t="s">
        <v>38</v>
      </c>
      <c r="I74" s="6">
        <v>1282.24</v>
      </c>
      <c r="J74" s="6">
        <v>32.056</v>
      </c>
      <c r="K74" s="6">
        <v>48.08</v>
      </c>
      <c r="L74" s="6">
        <v>12.02</v>
      </c>
      <c r="M74" s="6">
        <v>476.44</v>
      </c>
      <c r="N74" s="6">
        <v>119.11</v>
      </c>
      <c r="O74" s="6">
        <v>451.69</v>
      </c>
    </row>
    <row r="75" s="1" customFormat="1" customHeight="1" spans="1:15">
      <c r="A75" s="6"/>
      <c r="B75" s="6">
        <v>72</v>
      </c>
      <c r="C75" s="47"/>
      <c r="D75" s="25" t="s">
        <v>305</v>
      </c>
      <c r="E75" s="27" t="s">
        <v>306</v>
      </c>
      <c r="F75" s="27" t="s">
        <v>307</v>
      </c>
      <c r="G75" s="25" t="s">
        <v>308</v>
      </c>
      <c r="H75" s="25" t="s">
        <v>289</v>
      </c>
      <c r="I75" s="6">
        <v>641.12</v>
      </c>
      <c r="J75" s="6">
        <v>160.28</v>
      </c>
      <c r="K75" s="6">
        <v>24.04</v>
      </c>
      <c r="L75" s="6">
        <v>6.01</v>
      </c>
      <c r="M75" s="6">
        <v>238.22</v>
      </c>
      <c r="N75" s="6">
        <v>59.55</v>
      </c>
      <c r="O75" s="6">
        <v>225.84</v>
      </c>
    </row>
    <row r="76" s="1" customFormat="1" customHeight="1" spans="1:15">
      <c r="A76" s="6"/>
      <c r="B76" s="6">
        <v>73</v>
      </c>
      <c r="C76" s="48"/>
      <c r="D76" s="20" t="s">
        <v>309</v>
      </c>
      <c r="E76" s="21" t="s">
        <v>310</v>
      </c>
      <c r="F76" s="21" t="s">
        <v>311</v>
      </c>
      <c r="G76" s="20" t="s">
        <v>312</v>
      </c>
      <c r="H76" s="49" t="s">
        <v>33</v>
      </c>
      <c r="I76" s="6">
        <v>1923.36</v>
      </c>
      <c r="J76" s="6">
        <v>480.84</v>
      </c>
      <c r="K76" s="6">
        <v>72.12</v>
      </c>
      <c r="L76" s="6">
        <v>18.03</v>
      </c>
      <c r="M76" s="6">
        <v>476.44</v>
      </c>
      <c r="N76" s="6">
        <v>119.11</v>
      </c>
      <c r="O76" s="6">
        <v>617.98</v>
      </c>
    </row>
    <row r="77" s="1" customFormat="1" customHeight="1" spans="1:15">
      <c r="A77" s="2"/>
      <c r="B77" s="6">
        <v>74</v>
      </c>
      <c r="C77" s="28" t="s">
        <v>313</v>
      </c>
      <c r="D77" s="25" t="s">
        <v>314</v>
      </c>
      <c r="E77" s="27" t="s">
        <v>315</v>
      </c>
      <c r="F77" s="27" t="s">
        <v>316</v>
      </c>
      <c r="G77" s="25" t="s">
        <v>317</v>
      </c>
      <c r="H77" s="25" t="s">
        <v>130</v>
      </c>
      <c r="I77" s="6">
        <v>1696</v>
      </c>
      <c r="J77" s="6">
        <v>424</v>
      </c>
      <c r="K77" s="6">
        <v>63.6</v>
      </c>
      <c r="L77" s="6">
        <v>15.9</v>
      </c>
      <c r="M77" s="6">
        <v>476.44</v>
      </c>
      <c r="N77" s="6">
        <v>119.11</v>
      </c>
      <c r="O77" s="6">
        <v>559.01</v>
      </c>
    </row>
    <row r="78" s="1" customFormat="1" customHeight="1" spans="1:15">
      <c r="A78" s="2"/>
      <c r="B78" s="6">
        <v>75</v>
      </c>
      <c r="C78" s="31"/>
      <c r="D78" s="25" t="s">
        <v>318</v>
      </c>
      <c r="E78" s="27" t="s">
        <v>319</v>
      </c>
      <c r="F78" s="27" t="s">
        <v>320</v>
      </c>
      <c r="G78" s="25" t="s">
        <v>129</v>
      </c>
      <c r="H78" s="25" t="s">
        <v>130</v>
      </c>
      <c r="I78" s="6">
        <v>1696</v>
      </c>
      <c r="J78" s="6">
        <v>424</v>
      </c>
      <c r="K78" s="6">
        <v>63.6</v>
      </c>
      <c r="L78" s="6">
        <v>15.9</v>
      </c>
      <c r="M78" s="6">
        <v>476.44</v>
      </c>
      <c r="N78" s="6">
        <v>119.11</v>
      </c>
      <c r="O78" s="6">
        <v>559.01</v>
      </c>
    </row>
    <row r="79" s="1" customFormat="1" customHeight="1" spans="1:15">
      <c r="A79" s="2">
        <v>14</v>
      </c>
      <c r="B79" s="6">
        <v>76</v>
      </c>
      <c r="C79" s="31"/>
      <c r="D79" s="25" t="s">
        <v>321</v>
      </c>
      <c r="E79" s="27" t="s">
        <v>322</v>
      </c>
      <c r="F79" s="27" t="s">
        <v>323</v>
      </c>
      <c r="G79" s="25" t="s">
        <v>324</v>
      </c>
      <c r="H79" s="25" t="s">
        <v>289</v>
      </c>
      <c r="I79" s="6">
        <v>848</v>
      </c>
      <c r="J79" s="6">
        <v>212</v>
      </c>
      <c r="K79" s="6">
        <v>31.8</v>
      </c>
      <c r="L79" s="6">
        <v>7.95</v>
      </c>
      <c r="M79" s="6">
        <v>238.22</v>
      </c>
      <c r="N79" s="6">
        <v>59.55</v>
      </c>
      <c r="O79" s="6">
        <v>279.5</v>
      </c>
    </row>
    <row r="80" s="1" customFormat="1" customHeight="1" spans="1:15">
      <c r="A80" s="2"/>
      <c r="B80" s="6">
        <v>77</v>
      </c>
      <c r="C80" s="33"/>
      <c r="D80" s="25" t="s">
        <v>325</v>
      </c>
      <c r="E80" s="27" t="s">
        <v>326</v>
      </c>
      <c r="F80" s="27" t="s">
        <v>327</v>
      </c>
      <c r="G80" s="25" t="s">
        <v>324</v>
      </c>
      <c r="H80" s="25" t="s">
        <v>289</v>
      </c>
      <c r="I80" s="6">
        <v>848</v>
      </c>
      <c r="J80" s="6">
        <v>212</v>
      </c>
      <c r="K80" s="6">
        <v>31.8</v>
      </c>
      <c r="L80" s="6">
        <v>7.95</v>
      </c>
      <c r="M80" s="6">
        <v>238.22</v>
      </c>
      <c r="N80" s="6">
        <v>59.55</v>
      </c>
      <c r="O80" s="6">
        <v>279.5</v>
      </c>
    </row>
    <row r="81" s="1" customFormat="1" customHeight="1" spans="1:15">
      <c r="A81" s="6">
        <v>15</v>
      </c>
      <c r="B81" s="6">
        <v>78</v>
      </c>
      <c r="C81" s="28" t="s">
        <v>328</v>
      </c>
      <c r="D81" s="25" t="s">
        <v>329</v>
      </c>
      <c r="E81" s="27" t="s">
        <v>330</v>
      </c>
      <c r="F81" s="27" t="s">
        <v>331</v>
      </c>
      <c r="G81" s="25" t="s">
        <v>332</v>
      </c>
      <c r="H81" s="25" t="s">
        <v>289</v>
      </c>
      <c r="I81" s="6">
        <v>641.12</v>
      </c>
      <c r="J81" s="6">
        <v>160.28</v>
      </c>
      <c r="K81" s="6">
        <v>24.04</v>
      </c>
      <c r="L81" s="6">
        <v>6.01</v>
      </c>
      <c r="M81" s="6">
        <v>278.22</v>
      </c>
      <c r="N81" s="6">
        <v>59.55</v>
      </c>
      <c r="O81" s="6">
        <v>225.84</v>
      </c>
    </row>
    <row r="82" s="1" customFormat="1" customHeight="1" spans="1:15">
      <c r="A82" s="6"/>
      <c r="B82" s="6">
        <v>79</v>
      </c>
      <c r="C82" s="31"/>
      <c r="D82" s="25" t="s">
        <v>333</v>
      </c>
      <c r="E82" s="27" t="s">
        <v>334</v>
      </c>
      <c r="F82" s="27" t="s">
        <v>335</v>
      </c>
      <c r="G82" s="25" t="s">
        <v>332</v>
      </c>
      <c r="H82" s="25" t="s">
        <v>289</v>
      </c>
      <c r="I82" s="6">
        <v>641.12</v>
      </c>
      <c r="J82" s="6">
        <v>160.28</v>
      </c>
      <c r="K82" s="6">
        <v>24.04</v>
      </c>
      <c r="L82" s="6">
        <v>6.01</v>
      </c>
      <c r="M82" s="6">
        <v>278.22</v>
      </c>
      <c r="N82" s="6">
        <v>59.55</v>
      </c>
      <c r="O82" s="6">
        <v>225.84</v>
      </c>
    </row>
    <row r="83" s="1" customFormat="1" customHeight="1" spans="1:15">
      <c r="A83" s="6"/>
      <c r="B83" s="6">
        <v>80</v>
      </c>
      <c r="C83" s="31"/>
      <c r="D83" s="25" t="s">
        <v>336</v>
      </c>
      <c r="E83" s="27" t="s">
        <v>337</v>
      </c>
      <c r="F83" s="27" t="s">
        <v>338</v>
      </c>
      <c r="G83" s="25" t="s">
        <v>332</v>
      </c>
      <c r="H83" s="25" t="s">
        <v>289</v>
      </c>
      <c r="I83" s="6">
        <v>641.12</v>
      </c>
      <c r="J83" s="6">
        <v>160.28</v>
      </c>
      <c r="K83" s="6">
        <v>24.04</v>
      </c>
      <c r="L83" s="6">
        <v>6.01</v>
      </c>
      <c r="M83" s="6">
        <v>278.22</v>
      </c>
      <c r="N83" s="6">
        <v>59.55</v>
      </c>
      <c r="O83" s="6">
        <v>225.84</v>
      </c>
    </row>
    <row r="84" s="1" customFormat="1" customHeight="1" spans="1:15">
      <c r="A84" s="6"/>
      <c r="B84" s="6">
        <v>81</v>
      </c>
      <c r="C84" s="33"/>
      <c r="D84" s="25" t="s">
        <v>339</v>
      </c>
      <c r="E84" s="27" t="s">
        <v>340</v>
      </c>
      <c r="F84" s="27" t="s">
        <v>341</v>
      </c>
      <c r="G84" s="25" t="s">
        <v>342</v>
      </c>
      <c r="H84" s="25" t="s">
        <v>156</v>
      </c>
      <c r="I84" s="6">
        <v>1923.3</v>
      </c>
      <c r="J84" s="6">
        <v>480.84</v>
      </c>
      <c r="K84" s="6">
        <v>72.12</v>
      </c>
      <c r="L84" s="6">
        <v>18.03</v>
      </c>
      <c r="M84" s="6">
        <v>714.66</v>
      </c>
      <c r="N84" s="6">
        <v>178.66</v>
      </c>
      <c r="O84" s="6">
        <v>677.53</v>
      </c>
    </row>
    <row r="85" s="1" customFormat="1" customHeight="1" spans="1:15">
      <c r="A85" s="2">
        <v>16</v>
      </c>
      <c r="B85" s="6">
        <v>82</v>
      </c>
      <c r="C85" s="26" t="s">
        <v>343</v>
      </c>
      <c r="D85" s="25" t="s">
        <v>344</v>
      </c>
      <c r="E85" s="27" t="s">
        <v>345</v>
      </c>
      <c r="F85" s="27" t="s">
        <v>346</v>
      </c>
      <c r="G85" s="25" t="s">
        <v>347</v>
      </c>
      <c r="H85" s="25" t="s">
        <v>110</v>
      </c>
      <c r="I85" s="6">
        <v>320.56</v>
      </c>
      <c r="J85" s="6">
        <v>80.14</v>
      </c>
      <c r="K85" s="6">
        <v>12.02</v>
      </c>
      <c r="L85" s="6">
        <v>3</v>
      </c>
      <c r="M85" s="6">
        <v>119.11</v>
      </c>
      <c r="N85" s="6">
        <v>29.77</v>
      </c>
      <c r="O85" s="6">
        <v>112.91</v>
      </c>
    </row>
    <row r="86" s="1" customFormat="1" customHeight="1" spans="1:15">
      <c r="A86" s="6">
        <v>17</v>
      </c>
      <c r="B86" s="6">
        <v>83</v>
      </c>
      <c r="C86" s="46" t="s">
        <v>348</v>
      </c>
      <c r="D86" s="25" t="s">
        <v>349</v>
      </c>
      <c r="E86" s="27" t="s">
        <v>350</v>
      </c>
      <c r="F86" s="27" t="s">
        <v>351</v>
      </c>
      <c r="G86" s="25" t="s">
        <v>352</v>
      </c>
      <c r="H86" s="25" t="s">
        <v>353</v>
      </c>
      <c r="I86" s="6">
        <v>3205.6</v>
      </c>
      <c r="J86" s="6">
        <v>801.4</v>
      </c>
      <c r="K86" s="6">
        <v>120.2</v>
      </c>
      <c r="L86" s="6">
        <v>30.05</v>
      </c>
      <c r="M86" s="6">
        <v>1191.1</v>
      </c>
      <c r="N86" s="6">
        <v>297.77</v>
      </c>
      <c r="O86" s="6">
        <v>1129.22</v>
      </c>
    </row>
    <row r="87" s="1" customFormat="1" customHeight="1" spans="1:15">
      <c r="A87" s="6"/>
      <c r="B87" s="6">
        <v>84</v>
      </c>
      <c r="C87" s="48"/>
      <c r="D87" s="25" t="s">
        <v>354</v>
      </c>
      <c r="E87" s="27" t="s">
        <v>355</v>
      </c>
      <c r="F87" s="27" t="s">
        <v>356</v>
      </c>
      <c r="G87" s="25" t="s">
        <v>357</v>
      </c>
      <c r="H87" s="25" t="s">
        <v>156</v>
      </c>
      <c r="I87" s="6">
        <v>1923.36</v>
      </c>
      <c r="J87" s="6">
        <v>480.84</v>
      </c>
      <c r="K87" s="6">
        <v>72.12</v>
      </c>
      <c r="L87" s="6">
        <v>18.03</v>
      </c>
      <c r="M87" s="6">
        <v>0</v>
      </c>
      <c r="N87" s="6">
        <v>0</v>
      </c>
      <c r="O87" s="6">
        <v>498.87</v>
      </c>
    </row>
    <row r="88" s="1" customFormat="1" customHeight="1" spans="1:15">
      <c r="A88" s="6">
        <v>18</v>
      </c>
      <c r="B88" s="6">
        <v>85</v>
      </c>
      <c r="C88" s="46" t="s">
        <v>358</v>
      </c>
      <c r="D88" s="25" t="s">
        <v>359</v>
      </c>
      <c r="E88" s="27" t="s">
        <v>360</v>
      </c>
      <c r="F88" s="27" t="s">
        <v>361</v>
      </c>
      <c r="G88" s="25" t="s">
        <v>362</v>
      </c>
      <c r="H88" s="25" t="s">
        <v>289</v>
      </c>
      <c r="I88" s="6">
        <v>641.12</v>
      </c>
      <c r="J88" s="6">
        <v>160.28</v>
      </c>
      <c r="K88" s="6">
        <v>24.04</v>
      </c>
      <c r="L88" s="6">
        <v>6.01</v>
      </c>
      <c r="M88" s="6">
        <v>238.22</v>
      </c>
      <c r="N88" s="6">
        <v>59.55</v>
      </c>
      <c r="O88" s="6">
        <v>225.84</v>
      </c>
    </row>
    <row r="89" s="1" customFormat="1" customHeight="1" spans="1:15">
      <c r="A89" s="6"/>
      <c r="B89" s="6">
        <v>86</v>
      </c>
      <c r="C89" s="47"/>
      <c r="D89" s="25" t="s">
        <v>363</v>
      </c>
      <c r="E89" s="27" t="s">
        <v>364</v>
      </c>
      <c r="F89" s="27" t="s">
        <v>365</v>
      </c>
      <c r="G89" s="25" t="s">
        <v>366</v>
      </c>
      <c r="H89" s="25" t="s">
        <v>125</v>
      </c>
      <c r="I89" s="6">
        <v>1602.8</v>
      </c>
      <c r="J89" s="6">
        <v>400.7</v>
      </c>
      <c r="K89" s="6">
        <v>60.1</v>
      </c>
      <c r="L89" s="6">
        <v>15.03</v>
      </c>
      <c r="M89" s="6">
        <v>595.55</v>
      </c>
      <c r="N89" s="6">
        <v>148.89</v>
      </c>
      <c r="O89" s="6">
        <v>564.62</v>
      </c>
    </row>
    <row r="90" s="1" customFormat="1" customHeight="1" spans="1:15">
      <c r="A90" s="6"/>
      <c r="B90" s="6">
        <v>87</v>
      </c>
      <c r="C90" s="47"/>
      <c r="D90" s="25" t="s">
        <v>367</v>
      </c>
      <c r="E90" s="27" t="s">
        <v>368</v>
      </c>
      <c r="F90" s="27" t="s">
        <v>369</v>
      </c>
      <c r="G90" s="25" t="s">
        <v>370</v>
      </c>
      <c r="H90" s="25" t="s">
        <v>98</v>
      </c>
      <c r="I90" s="6">
        <v>3846.72</v>
      </c>
      <c r="J90" s="6">
        <v>961.68</v>
      </c>
      <c r="K90" s="6">
        <v>144.24</v>
      </c>
      <c r="L90" s="6">
        <v>36.06</v>
      </c>
      <c r="M90" s="6">
        <v>1071.99</v>
      </c>
      <c r="N90" s="6">
        <v>268</v>
      </c>
      <c r="O90" s="6">
        <v>1265.74</v>
      </c>
    </row>
    <row r="91" s="1" customFormat="1" customHeight="1" spans="1:15">
      <c r="A91" s="6"/>
      <c r="B91" s="6">
        <v>88</v>
      </c>
      <c r="C91" s="48"/>
      <c r="D91" s="49" t="s">
        <v>371</v>
      </c>
      <c r="E91" s="50" t="s">
        <v>372</v>
      </c>
      <c r="F91" s="27" t="s">
        <v>373</v>
      </c>
      <c r="G91" s="51" t="s">
        <v>374</v>
      </c>
      <c r="H91" s="51" t="s">
        <v>156</v>
      </c>
      <c r="I91" s="6">
        <v>1923.36</v>
      </c>
      <c r="J91" s="6">
        <v>480.84</v>
      </c>
      <c r="K91" s="6">
        <v>72.12</v>
      </c>
      <c r="L91" s="6">
        <v>18.03</v>
      </c>
      <c r="M91" s="6">
        <v>714.66</v>
      </c>
      <c r="N91" s="6">
        <v>178.66</v>
      </c>
      <c r="O91" s="6">
        <v>677.53</v>
      </c>
    </row>
    <row r="92" s="1" customFormat="1" customHeight="1" spans="1:15">
      <c r="A92" s="6">
        <v>19</v>
      </c>
      <c r="B92" s="6">
        <v>89</v>
      </c>
      <c r="C92" s="28" t="s">
        <v>375</v>
      </c>
      <c r="D92" s="25" t="s">
        <v>376</v>
      </c>
      <c r="E92" s="27" t="s">
        <v>377</v>
      </c>
      <c r="F92" s="27" t="s">
        <v>378</v>
      </c>
      <c r="G92" s="25" t="s">
        <v>379</v>
      </c>
      <c r="H92" s="25" t="s">
        <v>110</v>
      </c>
      <c r="I92" s="6">
        <v>320.56</v>
      </c>
      <c r="J92" s="6">
        <v>80.14</v>
      </c>
      <c r="K92" s="6">
        <v>12.02</v>
      </c>
      <c r="L92" s="6">
        <v>3</v>
      </c>
      <c r="M92" s="6">
        <v>119.11</v>
      </c>
      <c r="N92" s="6">
        <v>29.77</v>
      </c>
      <c r="O92" s="6">
        <v>112.91</v>
      </c>
    </row>
    <row r="93" s="1" customFormat="1" customHeight="1" spans="1:15">
      <c r="A93" s="6"/>
      <c r="B93" s="6">
        <v>90</v>
      </c>
      <c r="C93" s="31"/>
      <c r="D93" s="25" t="s">
        <v>380</v>
      </c>
      <c r="E93" s="27" t="s">
        <v>381</v>
      </c>
      <c r="F93" s="27" t="s">
        <v>382</v>
      </c>
      <c r="G93" s="25" t="s">
        <v>383</v>
      </c>
      <c r="H93" s="25" t="s">
        <v>110</v>
      </c>
      <c r="I93" s="6">
        <v>320.56</v>
      </c>
      <c r="J93" s="6">
        <v>80.14</v>
      </c>
      <c r="K93" s="6">
        <v>12.02</v>
      </c>
      <c r="L93" s="6">
        <v>3</v>
      </c>
      <c r="M93" s="6">
        <v>119.11</v>
      </c>
      <c r="N93" s="6">
        <v>29.77</v>
      </c>
      <c r="O93" s="6">
        <v>112.91</v>
      </c>
    </row>
    <row r="94" s="1" customFormat="1" customHeight="1" spans="1:15">
      <c r="A94" s="6"/>
      <c r="B94" s="6">
        <v>91</v>
      </c>
      <c r="C94" s="31"/>
      <c r="D94" s="25" t="s">
        <v>384</v>
      </c>
      <c r="E94" s="27" t="s">
        <v>385</v>
      </c>
      <c r="F94" s="27" t="s">
        <v>386</v>
      </c>
      <c r="G94" s="25" t="s">
        <v>387</v>
      </c>
      <c r="H94" s="25" t="s">
        <v>130</v>
      </c>
      <c r="I94" s="6">
        <v>1282.24</v>
      </c>
      <c r="J94" s="6">
        <v>320.56</v>
      </c>
      <c r="K94" s="6">
        <v>48.08</v>
      </c>
      <c r="L94" s="6">
        <v>12.02</v>
      </c>
      <c r="M94" s="6">
        <v>476.44</v>
      </c>
      <c r="N94" s="6">
        <v>119.11</v>
      </c>
      <c r="O94" s="6">
        <v>451.69</v>
      </c>
    </row>
    <row r="95" s="1" customFormat="1" customHeight="1" spans="1:15">
      <c r="A95" s="6"/>
      <c r="B95" s="6">
        <v>92</v>
      </c>
      <c r="C95" s="33"/>
      <c r="D95" s="25" t="s">
        <v>388</v>
      </c>
      <c r="E95" s="27" t="s">
        <v>389</v>
      </c>
      <c r="F95" s="27" t="s">
        <v>390</v>
      </c>
      <c r="G95" s="25" t="s">
        <v>391</v>
      </c>
      <c r="H95" s="25" t="s">
        <v>125</v>
      </c>
      <c r="I95" s="6">
        <v>1602.8</v>
      </c>
      <c r="J95" s="6">
        <v>400.7</v>
      </c>
      <c r="K95" s="6">
        <v>60.1</v>
      </c>
      <c r="L95" s="6">
        <v>15.02</v>
      </c>
      <c r="M95" s="6">
        <v>595.55</v>
      </c>
      <c r="N95" s="6">
        <v>148.88</v>
      </c>
      <c r="O95" s="6">
        <v>564.6</v>
      </c>
    </row>
    <row r="96" s="1" customFormat="1" customHeight="1" spans="1:15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="1" customFormat="1" customHeight="1" spans="1:15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="1" customFormat="1" customHeight="1" spans="1:15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="1" customFormat="1" customHeight="1" spans="1:15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="1" customFormat="1" customHeight="1" spans="1:15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="1" customFormat="1" customHeight="1" spans="1:15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="1" customFormat="1" customHeight="1" spans="1:15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="1" customFormat="1" customHeight="1" spans="1:15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="1" customFormat="1" customHeight="1" spans="1:15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="1" customFormat="1" customHeight="1" spans="1:15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="1" customFormat="1" customHeight="1" spans="1:15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="1" customFormat="1" customHeight="1" spans="1:15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="1" customFormat="1" customHeight="1" spans="1:15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="1" customFormat="1" customHeight="1" spans="1:15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="1" customFormat="1" customHeight="1" spans="1:15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="1" customFormat="1" customHeight="1" spans="1:15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="1" customFormat="1" customHeight="1" spans="1:15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="1" customFormat="1" customHeight="1" spans="1:15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="1" customFormat="1" customHeight="1" spans="1:15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="1" customFormat="1" customHeight="1" spans="1:15">
      <c r="A115" s="6"/>
      <c r="B115" s="6">
        <v>19</v>
      </c>
      <c r="C115" s="52" t="s">
        <v>392</v>
      </c>
      <c r="D115" s="53" t="s">
        <v>393</v>
      </c>
      <c r="E115" s="53"/>
      <c r="F115" s="54"/>
      <c r="G115" s="53" t="s">
        <v>394</v>
      </c>
      <c r="H115" s="53" t="s">
        <v>353</v>
      </c>
      <c r="I115" s="6">
        <v>3205.6</v>
      </c>
      <c r="J115" s="6">
        <v>801.4</v>
      </c>
      <c r="K115" s="6">
        <v>120.2</v>
      </c>
      <c r="L115" s="6">
        <v>30.05</v>
      </c>
      <c r="M115" s="6">
        <v>1191.1</v>
      </c>
      <c r="N115" s="6">
        <v>297.77</v>
      </c>
      <c r="O115" s="6">
        <v>1129.22</v>
      </c>
    </row>
    <row r="116" s="1" customFormat="1" customHeight="1" spans="1:15">
      <c r="A116" s="6"/>
      <c r="B116" s="6">
        <v>20</v>
      </c>
      <c r="C116" s="55"/>
      <c r="D116" s="25" t="s">
        <v>395</v>
      </c>
      <c r="E116" s="25"/>
      <c r="F116" s="56"/>
      <c r="G116" s="25" t="s">
        <v>396</v>
      </c>
      <c r="H116" s="25" t="s">
        <v>397</v>
      </c>
      <c r="I116" s="6">
        <v>2243.92</v>
      </c>
      <c r="J116" s="6">
        <v>560.98</v>
      </c>
      <c r="K116" s="6">
        <v>84.14</v>
      </c>
      <c r="L116" s="6">
        <v>21.04</v>
      </c>
      <c r="M116" s="6">
        <v>714.66</v>
      </c>
      <c r="N116" s="6">
        <v>178.66</v>
      </c>
      <c r="O116" s="6">
        <v>760.68</v>
      </c>
    </row>
    <row r="117" s="1" customFormat="1" customHeight="1" spans="1:15">
      <c r="A117" s="6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="1" customFormat="1" customHeight="1" spans="1:15">
      <c r="A118" s="6"/>
      <c r="B118" s="6">
        <v>26</v>
      </c>
      <c r="C118" s="57" t="s">
        <v>398</v>
      </c>
      <c r="D118" s="58" t="s">
        <v>399</v>
      </c>
      <c r="E118" s="58"/>
      <c r="F118" s="59"/>
      <c r="G118" s="58" t="s">
        <v>143</v>
      </c>
      <c r="H118" s="58" t="s">
        <v>139</v>
      </c>
      <c r="I118" s="6">
        <v>961.68</v>
      </c>
      <c r="J118" s="6">
        <v>240.42</v>
      </c>
      <c r="K118" s="6">
        <v>36.06</v>
      </c>
      <c r="L118" s="6">
        <v>9.02</v>
      </c>
      <c r="M118" s="6">
        <v>357.33</v>
      </c>
      <c r="N118" s="6">
        <v>89.33</v>
      </c>
      <c r="O118" s="6">
        <v>338.77</v>
      </c>
    </row>
  </sheetData>
  <mergeCells count="31">
    <mergeCell ref="D1:N1"/>
    <mergeCell ref="B2:O2"/>
    <mergeCell ref="A4:A12"/>
    <mergeCell ref="A13:A15"/>
    <mergeCell ref="A17:A20"/>
    <mergeCell ref="A24:A25"/>
    <mergeCell ref="A26:A28"/>
    <mergeCell ref="A29:A32"/>
    <mergeCell ref="A33:A44"/>
    <mergeCell ref="A45:A65"/>
    <mergeCell ref="A66:A76"/>
    <mergeCell ref="A81:A84"/>
    <mergeCell ref="A86:A87"/>
    <mergeCell ref="A88:A91"/>
    <mergeCell ref="A92:A95"/>
    <mergeCell ref="A115:A116"/>
    <mergeCell ref="C4:C12"/>
    <mergeCell ref="C13:C15"/>
    <mergeCell ref="C17:C20"/>
    <mergeCell ref="C24:C25"/>
    <mergeCell ref="C26:C28"/>
    <mergeCell ref="C29:C32"/>
    <mergeCell ref="C33:C44"/>
    <mergeCell ref="C45:C65"/>
    <mergeCell ref="C66:C76"/>
    <mergeCell ref="C77:C80"/>
    <mergeCell ref="C81:C84"/>
    <mergeCell ref="C86:C87"/>
    <mergeCell ref="C88:C91"/>
    <mergeCell ref="C92:C95"/>
    <mergeCell ref="C115:C1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2026-04-23T03:47:40Z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CD271663BB1A4F1D9AA3D492E6A07079_12</vt:lpwstr>
  </property>
  <property fmtid="{D5CDD505-2E9C-101B-9397-08002B2CF9AE}" pid="4" name="CalculationRule">
    <vt:i4>0</vt:i4>
  </property>
</Properties>
</file>