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石家庄" sheetId="3" r:id="rId1"/>
  </sheets>
  <definedNames>
    <definedName name="_xlnm._FilterDatabase" localSheetId="0" hidden="1">石家庄!$A$1:$F$31</definedName>
  </definedNames>
  <calcPr calcId="144525"/>
</workbook>
</file>

<file path=xl/sharedStrings.xml><?xml version="1.0" encoding="utf-8"?>
<sst xmlns="http://schemas.openxmlformats.org/spreadsheetml/2006/main" count="71" uniqueCount="56">
  <si>
    <t>所属县域</t>
  </si>
  <si>
    <t>乡镇/街道</t>
  </si>
  <si>
    <t>所带村/街道</t>
  </si>
  <si>
    <t>藁城区供电变电站</t>
  </si>
  <si>
    <t>变电站可开放容量（MW）</t>
  </si>
  <si>
    <t>藁城区可开放容量（MW）</t>
  </si>
  <si>
    <t>区域预警等级</t>
  </si>
  <si>
    <t>藁城区</t>
  </si>
  <si>
    <t>廉州镇</t>
  </si>
  <si>
    <t>北街村（10kV587商贸城一线、10kV584工行线、10kV582市府路线、10kV596昌盛线）、东街村（10kV582市府路线，10kV581毛庄线）、南街村、城里庄村、梨元庄村、北马村、南马村、系井村、城子村、西刘村、东刘村、石井村、五里庄村（10kV698中医二线）、尚书庄村（10kV685表灵一线）、南墩村（10kV685表灵一线）、彭家庄村（10kV685表灵一线）、陈一村（10kV685表灵一线）、陈二村（10kV685表灵一线）、陈三村（10kV685表灵一线）、清流村、中照村、表灵村、北营村、五界村、常家庄村、孟村、西垒下村、东垒下村、塔头村、辛丰村、郭庄村（10kV581毛庄线、10kV595育才东线）、毛庄村、焦庄村、南尚庄村（10kV595育才东线）、北尚庄村。</t>
  </si>
  <si>
    <t>系井220千伏变电站</t>
  </si>
  <si>
    <t>黄色</t>
  </si>
  <si>
    <t>梅花镇</t>
  </si>
  <si>
    <t>木连城村、朱家庄村、屯头村（10kV533屯头西）、高玉村、阳台村、许家庄村、东庄村、西庄村、梅花村（10kV531西庄线）</t>
  </si>
  <si>
    <t>兴安镇</t>
  </si>
  <si>
    <t>西里村、苍德村、贾村、陈村、正公村（10kV569正公线、10kV538张一线、武家庄村、张村南街</t>
  </si>
  <si>
    <t>常安镇</t>
  </si>
  <si>
    <t>北楼村（10kV567北楼线）、南朋村（10kV569正公线、10kV538张一线）</t>
  </si>
  <si>
    <t>南营镇</t>
  </si>
  <si>
    <t>南营村、顺中村、宜安村、土山村、马庄村（10kV536马庄一线）、杨家寨村、水范寨村。</t>
  </si>
  <si>
    <t>兴安村、张村北街村、张村中街村、张村南街村、角中村、南董家庄村、冯白露村、东里村、留章村、织锦村、正公村(10kV764南楼线、10kV563南朋线)、冯村、赵家庄、冯马村</t>
  </si>
  <si>
    <t>宜安220千伏变电站</t>
  </si>
  <si>
    <t>南黄家庄村、后营村、大常安村、小常安村（10kV768大常安线）、永安村、里庄村、南楼村（10kV764南楼线）、锁家寨村、南周卦村、朋学村、豆家庄村、耿村、王家庄村、南朋村（10kV563南朋线、10kV531张村南线）、北楼村（10kV764南楼线）</t>
  </si>
  <si>
    <t>东街村（10kV437市府路东线、10kV436实验校线）、北街村（10kV439医院线）、南尚庄村（10kV434翼辰线）、郭庄村（10kV434翼辰线）</t>
  </si>
  <si>
    <t>贾市庄镇</t>
  </si>
  <si>
    <t>马邱村（10kV776张名甫线）、张名甫村（10kV776张名甫线）、南古庄村、刘海庄村、卞家寨村、贯庄村、耿家庄村、落生村。</t>
  </si>
  <si>
    <t>崔家庄村、西白露村、尚庄村、南高庄村、刘家庄村（10kV763康丰线）、东白露村、时家庄村、屯头村（10kV783屯头东线）</t>
  </si>
  <si>
    <t>彭家庄村（10kV831陈一线）、南墩村（10kV832五里庄线）、尚书庄村（10kV836尚书庄线）、陈一村（10kV831陈一线）、陈三村（10kV835陈三线、10kV831陈一线）、陈二村（10kV831陈一线、10kV835陈三线）、五里庄村（10kV832五里庄线）</t>
  </si>
  <si>
    <t>医药220千伏变电站</t>
  </si>
  <si>
    <t>南董镇</t>
  </si>
  <si>
    <t>北高庄村、西四公村、韩辛庄村、北大章村、南洼村、北四公村、西洼村、东四公村、河西营村、贾古庄村、北洼村、南大章村、马圈村、南董村、阜阳村、信家营村</t>
  </si>
  <si>
    <t>西关220千伏变电站</t>
  </si>
  <si>
    <t>南孟镇</t>
  </si>
  <si>
    <t>南孟村、北堤里村、杜家庄村、南乡村、小吴村、北汪村、韩家洼村（10kV546禅房线）、南凝仁村、西凝仁村、贤庄村、东只甲村、秦家庄村（10kV783南乡线）</t>
  </si>
  <si>
    <t>张家庄镇</t>
  </si>
  <si>
    <t>大丰化村（10kV443北小屯线、10kV436小慈邑线）、小丰化村、小慈邑村、北小屯村</t>
  </si>
  <si>
    <t>西关镇</t>
  </si>
  <si>
    <t>前西关村、后西关村、金庄村、台营村、李家疃村、西门村、固德村、大王村、梁家庄村、寨里村、董家庄村、北孟村。</t>
  </si>
  <si>
    <t>增村镇</t>
  </si>
  <si>
    <t>东姚村、中姚村、李姚村、西姚村、东桥寨村、东慈邑村、黄家庄村、南宋村、冯辛庄村、城元村（10kV542城元线）</t>
  </si>
  <si>
    <t>九门回族乡</t>
  </si>
  <si>
    <t>九门回族村、前堤里村、庄货头村、周辛庄村（10kV786前堤里）、后堤里村、只照村、禅房村</t>
  </si>
  <si>
    <t>北白皮村、南白皮村、黄庄村、南屯村、早落村、只都村、周辛庄村（10kV815周辛庄线）</t>
  </si>
  <si>
    <t>常山220千伏变电站</t>
  </si>
  <si>
    <t>康村、韩家洼村（10kV553北汪线、10kV552秦家庄线、10kV783南乡线）、秦家庄村（10kV552秦家庄线）、西只甲村</t>
  </si>
  <si>
    <t>慈上村、丰上村</t>
  </si>
  <si>
    <t>北桥寨村、城元村（10kV531藁北I线、10kV527增村线）、大慈邑村、刘家佐村、南桥寨村、牛家庄村、吴村铺村、小果庄村、杨马村、增村、镇南村</t>
  </si>
  <si>
    <t>鲍家庄村、北贾同村、北龙宫村、北蒲城村、蔡家岗村、大丰化村（10kV551奉化线）、东蒲城村、李家庄村、南贾同村、南龙宫村、三邱村、西蒲城村、张家庄村、赵庄村</t>
  </si>
  <si>
    <t>梅花村（10kV571梅花线）、南刘村、赵金村</t>
  </si>
  <si>
    <t>石化220千伏变电站</t>
  </si>
  <si>
    <t>大马庄村、何家庄村、马房村、马庄村（10kV573马庄二线）、王宫村、朱家寨村</t>
  </si>
  <si>
    <t>北楼村（10kV771东辛庄线）、北周卦村、东辛庄村、柳树寨村、小常安村（10kV775小常安线）</t>
  </si>
  <si>
    <t>里丰220千伏变电站</t>
  </si>
  <si>
    <t>贾市庄村、贾庄村、马邱村（10kV657马邱线）</t>
  </si>
  <si>
    <t>刘家庄村（10kV772亿家庄线）、亿家庄村</t>
  </si>
  <si>
    <t>注：1.公示的分布式光伏可开放容量，是指评估时刻（本季度为2025年9月30日），该区域电网除去已并网的分布式电源（含已报装但尚未并网的在途分布式电源）外，还能继续开发并网的分布式光伏容量规模。2.各配变可开放容量请至所在辖区供电所或营业厅查询。3.配变可接入情况请至辖区供电所或营业厅查询。对于涉及多电站、多线路村庄，用户所属配变及线路按归属220千伏变电站开放容量确定是否可接入。4.红色:给该县域供电的220变电站可开放容量均为0 ；黄色:给该县域供电的220变电站可开放容量不全为0 ；绿色:给该县域供电的220变电站可开放容量均不为0。</t>
  </si>
</sst>
</file>

<file path=xl/styles.xml><?xml version="1.0" encoding="utf-8"?>
<styleSheet xmlns="http://schemas.openxmlformats.org/spreadsheetml/2006/main">
  <numFmts count="6">
    <numFmt numFmtId="176" formatCode="0.00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_ "/>
    <numFmt numFmtId="42" formatCode="_ &quot;￥&quot;* #,##0_ ;_ &quot;￥&quot;* \-#,##0_ ;_ &quot;￥&quot;* &quot;-&quot;_ ;_ @_ "/>
  </numFmts>
  <fonts count="26">
    <font>
      <sz val="11"/>
      <color theme="1"/>
      <name val="等线"/>
      <charset val="134"/>
      <scheme val="minor"/>
    </font>
    <font>
      <sz val="12"/>
      <name val="Times New Roman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1"/>
      <color theme="1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0"/>
      <name val="Arial"/>
      <charset val="134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2" fillId="0" borderId="0"/>
    <xf numFmtId="0" fontId="21" fillId="26" borderId="10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14" borderId="10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10" borderId="7" applyNumberFormat="0" applyAlignment="0" applyProtection="0">
      <alignment vertical="center"/>
    </xf>
    <xf numFmtId="0" fontId="0" fillId="0" borderId="0"/>
    <xf numFmtId="0" fontId="16" fillId="14" borderId="9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8" borderId="12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</cellStyleXfs>
  <cellXfs count="21">
    <xf numFmtId="0" fontId="0" fillId="0" borderId="0" xfId="0"/>
    <xf numFmtId="177" fontId="1" fillId="0" borderId="0" xfId="1" applyNumberFormat="1" applyFont="1" applyFill="1" applyAlignment="1">
      <alignment horizontal="center" vertical="center"/>
    </xf>
    <xf numFmtId="177" fontId="1" fillId="0" borderId="0" xfId="1" applyNumberFormat="1" applyFont="1" applyFill="1" applyAlignment="1">
      <alignment horizontal="left" vertical="center" wrapText="1"/>
    </xf>
    <xf numFmtId="0" fontId="1" fillId="0" borderId="0" xfId="1" applyFont="1" applyFill="1" applyAlignment="1">
      <alignment vertical="center"/>
    </xf>
    <xf numFmtId="177" fontId="2" fillId="0" borderId="1" xfId="1" applyNumberFormat="1" applyFont="1" applyFill="1" applyBorder="1" applyAlignment="1">
      <alignment horizontal="center" vertical="center" wrapText="1"/>
    </xf>
    <xf numFmtId="177" fontId="3" fillId="0" borderId="2" xfId="1" applyNumberFormat="1" applyFont="1" applyFill="1" applyBorder="1" applyAlignment="1">
      <alignment horizontal="center" vertical="center" wrapText="1"/>
    </xf>
    <xf numFmtId="177" fontId="3" fillId="2" borderId="1" xfId="1" applyNumberFormat="1" applyFont="1" applyFill="1" applyBorder="1" applyAlignment="1">
      <alignment horizontal="center" vertical="center" wrapText="1"/>
    </xf>
    <xf numFmtId="177" fontId="3" fillId="0" borderId="1" xfId="1" applyNumberFormat="1" applyFont="1" applyFill="1" applyBorder="1" applyAlignment="1">
      <alignment horizontal="left" vertical="center" wrapText="1"/>
    </xf>
    <xf numFmtId="177" fontId="3" fillId="0" borderId="1" xfId="1" applyNumberFormat="1" applyFont="1" applyFill="1" applyBorder="1" applyAlignment="1">
      <alignment horizontal="center" vertical="center" wrapText="1"/>
    </xf>
    <xf numFmtId="177" fontId="3" fillId="0" borderId="3" xfId="1" applyNumberFormat="1" applyFont="1" applyFill="1" applyBorder="1" applyAlignment="1">
      <alignment horizontal="center" vertical="center" wrapText="1"/>
    </xf>
    <xf numFmtId="177" fontId="3" fillId="2" borderId="1" xfId="27" applyNumberFormat="1" applyFont="1" applyFill="1" applyBorder="1" applyAlignment="1">
      <alignment horizontal="center" vertical="center" wrapText="1"/>
    </xf>
    <xf numFmtId="177" fontId="3" fillId="0" borderId="1" xfId="27" applyNumberFormat="1" applyFont="1" applyFill="1" applyBorder="1" applyAlignment="1">
      <alignment horizontal="left" vertical="center" wrapText="1"/>
    </xf>
    <xf numFmtId="177" fontId="3" fillId="0" borderId="4" xfId="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7" fontId="2" fillId="0" borderId="0" xfId="1" applyNumberFormat="1" applyFont="1" applyFill="1" applyBorder="1" applyAlignment="1">
      <alignment vertical="center" wrapText="1"/>
    </xf>
    <xf numFmtId="177" fontId="2" fillId="0" borderId="0" xfId="1" applyNumberFormat="1" applyFont="1" applyFill="1" applyAlignment="1">
      <alignment vertical="center" wrapText="1"/>
    </xf>
    <xf numFmtId="0" fontId="0" fillId="0" borderId="0" xfId="0" applyFill="1" applyBorder="1" applyAlignment="1">
      <alignment horizontal="left" vertical="center"/>
    </xf>
    <xf numFmtId="176" fontId="4" fillId="0" borderId="4" xfId="0" applyNumberFormat="1" applyFont="1" applyFill="1" applyBorder="1" applyAlignment="1">
      <alignment horizontal="center" vertical="center" wrapText="1"/>
    </xf>
    <xf numFmtId="177" fontId="3" fillId="2" borderId="2" xfId="1" applyNumberFormat="1" applyFont="1" applyFill="1" applyBorder="1" applyAlignment="1">
      <alignment horizontal="center" vertical="center" wrapText="1"/>
    </xf>
    <xf numFmtId="177" fontId="3" fillId="2" borderId="3" xfId="1" applyNumberFormat="1" applyFont="1" applyFill="1" applyBorder="1" applyAlignment="1">
      <alignment horizontal="center" vertical="center" wrapText="1"/>
    </xf>
    <xf numFmtId="177" fontId="3" fillId="2" borderId="4" xfId="1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常规 2" xfId="1"/>
    <cellStyle name="常规 8 2" xfId="2"/>
    <cellStyle name="60% - 强调文字颜色 6" xfId="3" builtinId="52"/>
    <cellStyle name="20% - 强调文字颜色 4" xfId="4" builtinId="42"/>
    <cellStyle name="强调文字颜色 4" xfId="5" builtinId="41"/>
    <cellStyle name="常规 9" xfId="6"/>
    <cellStyle name="输入" xfId="7" builtinId="20"/>
    <cellStyle name="40% - 强调文字颜色 3" xfId="8" builtinId="39"/>
    <cellStyle name="20% - 强调文字颜色 3" xfId="9" builtinId="38"/>
    <cellStyle name="货币" xfId="10" builtinId="4"/>
    <cellStyle name="强调文字颜色 3" xfId="11" builtinId="37"/>
    <cellStyle name="百分比" xfId="12" builtinId="5"/>
    <cellStyle name="60% - 强调文字颜色 2" xfId="13" builtinId="36"/>
    <cellStyle name="60% - 强调文字颜色 5" xfId="14" builtinId="48"/>
    <cellStyle name="强调文字颜色 2" xfId="15" builtinId="33"/>
    <cellStyle name="60% - 强调文字颜色 1" xfId="16" builtinId="32"/>
    <cellStyle name="60% - 强调文字颜色 4" xfId="17" builtinId="44"/>
    <cellStyle name="计算" xfId="18" builtinId="22"/>
    <cellStyle name="强调文字颜色 1" xfId="19" builtinId="29"/>
    <cellStyle name="适中" xfId="20" builtinId="28"/>
    <cellStyle name="20% - 强调文字颜色 5" xfId="21" builtinId="46"/>
    <cellStyle name="好" xfId="22" builtinId="26"/>
    <cellStyle name="20% - 强调文字颜色 1" xfId="23" builtinId="30"/>
    <cellStyle name="汇总" xfId="24" builtinId="25"/>
    <cellStyle name="差" xfId="25" builtinId="27"/>
    <cellStyle name="检查单元格" xfId="26" builtinId="23"/>
    <cellStyle name="常规 4 3" xfId="27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[0]" xfId="46" builtinId="6"/>
    <cellStyle name="标题 2" xfId="47" builtinId="17"/>
    <cellStyle name="40% - 强调文字颜色 5" xfId="48" builtinId="47"/>
    <cellStyle name="标题 3" xfId="49" builtinId="18"/>
    <cellStyle name="强调文字颜色 6" xfId="50" builtinId="49"/>
    <cellStyle name="40% - 强调文字颜色 1" xfId="51" builtinId="31"/>
    <cellStyle name="链接单元格" xfId="52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30</xdr:row>
      <xdr:rowOff>0</xdr:rowOff>
    </xdr:from>
    <xdr:to>
      <xdr:col>6</xdr:col>
      <xdr:colOff>752475</xdr:colOff>
      <xdr:row>30</xdr:row>
      <xdr:rowOff>0</xdr:rowOff>
    </xdr:to>
    <xdr:pic>
      <xdr:nvPicPr>
        <xdr:cNvPr id="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801725" y="7762875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753745</xdr:colOff>
      <xdr:row>30</xdr:row>
      <xdr:rowOff>0</xdr:rowOff>
    </xdr:to>
    <xdr:pic>
      <xdr:nvPicPr>
        <xdr:cNvPr id="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801725" y="7762875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30</xdr:row>
      <xdr:rowOff>0</xdr:rowOff>
    </xdr:from>
    <xdr:ext cx="771525" cy="9525"/>
    <xdr:pic>
      <xdr:nvPicPr>
        <xdr:cNvPr id="18" name="图片 1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801725" y="776287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30</xdr:row>
      <xdr:rowOff>0</xdr:rowOff>
    </xdr:from>
    <xdr:ext cx="772795" cy="8255"/>
    <xdr:pic>
      <xdr:nvPicPr>
        <xdr:cNvPr id="2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801725" y="776287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30</xdr:row>
      <xdr:rowOff>0</xdr:rowOff>
    </xdr:from>
    <xdr:ext cx="772795" cy="10160"/>
    <xdr:pic>
      <xdr:nvPicPr>
        <xdr:cNvPr id="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801725" y="776287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0</xdr:row>
      <xdr:rowOff>0</xdr:rowOff>
    </xdr:from>
    <xdr:ext cx="772795" cy="8255"/>
    <xdr:pic>
      <xdr:nvPicPr>
        <xdr:cNvPr id="26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7349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0</xdr:row>
      <xdr:rowOff>0</xdr:rowOff>
    </xdr:from>
    <xdr:ext cx="772795" cy="10160"/>
    <xdr:pic>
      <xdr:nvPicPr>
        <xdr:cNvPr id="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7349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0</xdr:row>
      <xdr:rowOff>0</xdr:rowOff>
    </xdr:from>
    <xdr:ext cx="771525" cy="9525"/>
    <xdr:pic>
      <xdr:nvPicPr>
        <xdr:cNvPr id="2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349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772795" cy="8255"/>
    <xdr:pic>
      <xdr:nvPicPr>
        <xdr:cNvPr id="350" name="图片 3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734925" y="776287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30</xdr:row>
      <xdr:rowOff>0</xdr:rowOff>
    </xdr:from>
    <xdr:ext cx="772795" cy="10160"/>
    <xdr:pic>
      <xdr:nvPicPr>
        <xdr:cNvPr id="3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734925" y="776287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30</xdr:row>
      <xdr:rowOff>0</xdr:rowOff>
    </xdr:from>
    <xdr:ext cx="771525" cy="9525"/>
    <xdr:pic>
      <xdr:nvPicPr>
        <xdr:cNvPr id="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34925" y="776287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0</xdr:row>
      <xdr:rowOff>0</xdr:rowOff>
    </xdr:from>
    <xdr:ext cx="772795" cy="8255"/>
    <xdr:pic>
      <xdr:nvPicPr>
        <xdr:cNvPr id="2150" name="图片 21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8017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772795" cy="10160"/>
    <xdr:pic>
      <xdr:nvPicPr>
        <xdr:cNvPr id="21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8017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771525" cy="9525"/>
    <xdr:pic>
      <xdr:nvPicPr>
        <xdr:cNvPr id="2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8017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4070" name="图片 40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633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40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633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40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33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4190" name="图片 41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63325" y="776287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4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63325" y="776287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3325" y="776287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</xdr:row>
      <xdr:rowOff>0</xdr:rowOff>
    </xdr:from>
    <xdr:ext cx="772795" cy="8255"/>
    <xdr:pic>
      <xdr:nvPicPr>
        <xdr:cNvPr id="5990" name="图片 59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734925" y="4000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1</xdr:row>
      <xdr:rowOff>0</xdr:rowOff>
    </xdr:from>
    <xdr:ext cx="772795" cy="10160"/>
    <xdr:pic>
      <xdr:nvPicPr>
        <xdr:cNvPr id="59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734925" y="4000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1</xdr:row>
      <xdr:rowOff>0</xdr:rowOff>
    </xdr:from>
    <xdr:ext cx="771525" cy="9525"/>
    <xdr:pic>
      <xdr:nvPicPr>
        <xdr:cNvPr id="60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34925" y="4000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772795" cy="8255"/>
    <xdr:pic>
      <xdr:nvPicPr>
        <xdr:cNvPr id="6950" name="图片 69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734925" y="68262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28</xdr:row>
      <xdr:rowOff>0</xdr:rowOff>
    </xdr:from>
    <xdr:ext cx="772795" cy="10160"/>
    <xdr:pic>
      <xdr:nvPicPr>
        <xdr:cNvPr id="69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2734925" y="68262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28</xdr:row>
      <xdr:rowOff>0</xdr:rowOff>
    </xdr:from>
    <xdr:ext cx="771525" cy="9525"/>
    <xdr:pic>
      <xdr:nvPicPr>
        <xdr:cNvPr id="69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34925" y="68262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28</xdr:row>
      <xdr:rowOff>0</xdr:rowOff>
    </xdr:from>
    <xdr:ext cx="772795" cy="8255"/>
    <xdr:pic>
      <xdr:nvPicPr>
        <xdr:cNvPr id="7910" name="图片 79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63325" y="68262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28</xdr:row>
      <xdr:rowOff>0</xdr:rowOff>
    </xdr:from>
    <xdr:ext cx="772795" cy="10160"/>
    <xdr:pic>
      <xdr:nvPicPr>
        <xdr:cNvPr id="79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1363325" y="68262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28</xdr:row>
      <xdr:rowOff>0</xdr:rowOff>
    </xdr:from>
    <xdr:ext cx="771525" cy="9525"/>
    <xdr:pic>
      <xdr:nvPicPr>
        <xdr:cNvPr id="79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3325" y="68262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0</xdr:colOff>
      <xdr:row>30</xdr:row>
      <xdr:rowOff>0</xdr:rowOff>
    </xdr:from>
    <xdr:to>
      <xdr:col>2</xdr:col>
      <xdr:colOff>751840</xdr:colOff>
      <xdr:row>30</xdr:row>
      <xdr:rowOff>0</xdr:rowOff>
    </xdr:to>
    <xdr:pic>
      <xdr:nvPicPr>
        <xdr:cNvPr id="3" name="图片 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81200" y="7762875"/>
          <a:ext cx="7518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753110</xdr:colOff>
      <xdr:row>30</xdr:row>
      <xdr:rowOff>0</xdr:rowOff>
    </xdr:to>
    <xdr:pic>
      <xdr:nvPicPr>
        <xdr:cNvPr id="4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981200" y="7762875"/>
          <a:ext cx="753110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" name="图片 4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81200" y="776287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6" name="图片 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981200" y="776287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981200" y="776287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772795" cy="8255"/>
    <xdr:pic>
      <xdr:nvPicPr>
        <xdr:cNvPr id="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1917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772795" cy="10160"/>
    <xdr:pic>
      <xdr:nvPicPr>
        <xdr:cNvPr id="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1917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0</xdr:row>
      <xdr:rowOff>0</xdr:rowOff>
    </xdr:from>
    <xdr:ext cx="771525" cy="9525"/>
    <xdr:pic>
      <xdr:nvPicPr>
        <xdr:cNvPr id="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917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772795" cy="8255"/>
    <xdr:pic>
      <xdr:nvPicPr>
        <xdr:cNvPr id="11" name="图片 1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19175" y="776287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</xdr:row>
      <xdr:rowOff>0</xdr:rowOff>
    </xdr:from>
    <xdr:ext cx="772795" cy="10160"/>
    <xdr:pic>
      <xdr:nvPicPr>
        <xdr:cNvPr id="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19175" y="776287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30</xdr:row>
      <xdr:rowOff>0</xdr:rowOff>
    </xdr:from>
    <xdr:ext cx="771525" cy="9525"/>
    <xdr:pic>
      <xdr:nvPicPr>
        <xdr:cNvPr id="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9175" y="776287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15" name="图片 1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9812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9812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812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</xdr:row>
      <xdr:rowOff>0</xdr:rowOff>
    </xdr:from>
    <xdr:ext cx="772795" cy="8255"/>
    <xdr:pic>
      <xdr:nvPicPr>
        <xdr:cNvPr id="19" name="图片 18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19175" y="4000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</xdr:row>
      <xdr:rowOff>0</xdr:rowOff>
    </xdr:from>
    <xdr:ext cx="772795" cy="10160"/>
    <xdr:pic>
      <xdr:nvPicPr>
        <xdr:cNvPr id="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19175" y="4000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</xdr:row>
      <xdr:rowOff>0</xdr:rowOff>
    </xdr:from>
    <xdr:ext cx="771525" cy="9525"/>
    <xdr:pic>
      <xdr:nvPicPr>
        <xdr:cNvPr id="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9175" y="4000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772795" cy="8255"/>
    <xdr:pic>
      <xdr:nvPicPr>
        <xdr:cNvPr id="22" name="图片 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19175" y="68262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28</xdr:row>
      <xdr:rowOff>0</xdr:rowOff>
    </xdr:from>
    <xdr:ext cx="772795" cy="10160"/>
    <xdr:pic>
      <xdr:nvPicPr>
        <xdr:cNvPr id="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19175" y="68262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28</xdr:row>
      <xdr:rowOff>0</xdr:rowOff>
    </xdr:from>
    <xdr:ext cx="771525" cy="9525"/>
    <xdr:pic>
      <xdr:nvPicPr>
        <xdr:cNvPr id="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9175" y="68262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0</xdr:row>
      <xdr:rowOff>0</xdr:rowOff>
    </xdr:from>
    <xdr:ext cx="772795" cy="8255"/>
    <xdr:pic>
      <xdr:nvPicPr>
        <xdr:cNvPr id="25" name="图片 24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8017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772795" cy="10160"/>
    <xdr:pic>
      <xdr:nvPicPr>
        <xdr:cNvPr id="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8017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771525" cy="9525"/>
    <xdr:pic>
      <xdr:nvPicPr>
        <xdr:cNvPr id="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8017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0</xdr:row>
      <xdr:rowOff>0</xdr:rowOff>
    </xdr:from>
    <xdr:ext cx="772795" cy="8255"/>
    <xdr:pic>
      <xdr:nvPicPr>
        <xdr:cNvPr id="31" name="图片 30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8017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772795" cy="10160"/>
    <xdr:pic>
      <xdr:nvPicPr>
        <xdr:cNvPr id="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8017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771525" cy="9525"/>
    <xdr:pic>
      <xdr:nvPicPr>
        <xdr:cNvPr id="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8017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31"/>
  <sheetViews>
    <sheetView tabSelected="1" workbookViewId="0">
      <selection activeCell="J11" sqref="J11"/>
    </sheetView>
  </sheetViews>
  <sheetFormatPr defaultColWidth="8.75" defaultRowHeight="15.75" outlineLevelCol="6"/>
  <cols>
    <col min="1" max="1" width="13.375" style="1" customWidth="1"/>
    <col min="2" max="2" width="12.625" style="1" customWidth="1"/>
    <col min="3" max="3" width="107.125" style="2" customWidth="1"/>
    <col min="4" max="4" width="16" style="1" customWidth="1"/>
    <col min="5" max="5" width="18" style="1" customWidth="1"/>
    <col min="6" max="6" width="14" style="1" customWidth="1"/>
    <col min="7" max="7" width="16" style="1" customWidth="1"/>
    <col min="8" max="12" width="9" style="3" customWidth="1"/>
    <col min="13" max="231" width="8.75" style="3"/>
    <col min="232" max="232" width="6.88333333333333" style="3" customWidth="1"/>
    <col min="233" max="233" width="14.3833333333333" style="3" customWidth="1"/>
    <col min="234" max="238" width="25" style="3" customWidth="1"/>
    <col min="239" max="240" width="14.6333333333333" style="3" customWidth="1"/>
    <col min="241" max="241" width="120.75" style="3" customWidth="1"/>
    <col min="242" max="268" width="9" style="3" customWidth="1"/>
    <col min="269" max="487" width="8.75" style="3"/>
    <col min="488" max="488" width="6.88333333333333" style="3" customWidth="1"/>
    <col min="489" max="489" width="14.3833333333333" style="3" customWidth="1"/>
    <col min="490" max="494" width="25" style="3" customWidth="1"/>
    <col min="495" max="496" width="14.6333333333333" style="3" customWidth="1"/>
    <col min="497" max="497" width="120.75" style="3" customWidth="1"/>
    <col min="498" max="524" width="9" style="3" customWidth="1"/>
    <col min="525" max="743" width="8.75" style="3"/>
    <col min="744" max="744" width="6.88333333333333" style="3" customWidth="1"/>
    <col min="745" max="745" width="14.3833333333333" style="3" customWidth="1"/>
    <col min="746" max="750" width="25" style="3" customWidth="1"/>
    <col min="751" max="752" width="14.6333333333333" style="3" customWidth="1"/>
    <col min="753" max="753" width="120.75" style="3" customWidth="1"/>
    <col min="754" max="780" width="9" style="3" customWidth="1"/>
    <col min="781" max="999" width="8.75" style="3"/>
    <col min="1000" max="1000" width="6.88333333333333" style="3" customWidth="1"/>
    <col min="1001" max="1001" width="14.3833333333333" style="3" customWidth="1"/>
    <col min="1002" max="1006" width="25" style="3" customWidth="1"/>
    <col min="1007" max="1008" width="14.6333333333333" style="3" customWidth="1"/>
    <col min="1009" max="1009" width="120.75" style="3" customWidth="1"/>
    <col min="1010" max="1036" width="9" style="3" customWidth="1"/>
    <col min="1037" max="1255" width="8.75" style="3"/>
    <col min="1256" max="1256" width="6.88333333333333" style="3" customWidth="1"/>
    <col min="1257" max="1257" width="14.3833333333333" style="3" customWidth="1"/>
    <col min="1258" max="1262" width="25" style="3" customWidth="1"/>
    <col min="1263" max="1264" width="14.6333333333333" style="3" customWidth="1"/>
    <col min="1265" max="1265" width="120.75" style="3" customWidth="1"/>
    <col min="1266" max="1292" width="9" style="3" customWidth="1"/>
    <col min="1293" max="1511" width="8.75" style="3"/>
    <col min="1512" max="1512" width="6.88333333333333" style="3" customWidth="1"/>
    <col min="1513" max="1513" width="14.3833333333333" style="3" customWidth="1"/>
    <col min="1514" max="1518" width="25" style="3" customWidth="1"/>
    <col min="1519" max="1520" width="14.6333333333333" style="3" customWidth="1"/>
    <col min="1521" max="1521" width="120.75" style="3" customWidth="1"/>
    <col min="1522" max="1548" width="9" style="3" customWidth="1"/>
    <col min="1549" max="1767" width="8.75" style="3"/>
    <col min="1768" max="1768" width="6.88333333333333" style="3" customWidth="1"/>
    <col min="1769" max="1769" width="14.3833333333333" style="3" customWidth="1"/>
    <col min="1770" max="1774" width="25" style="3" customWidth="1"/>
    <col min="1775" max="1776" width="14.6333333333333" style="3" customWidth="1"/>
    <col min="1777" max="1777" width="120.75" style="3" customWidth="1"/>
    <col min="1778" max="1804" width="9" style="3" customWidth="1"/>
    <col min="1805" max="2023" width="8.75" style="3"/>
    <col min="2024" max="2024" width="6.88333333333333" style="3" customWidth="1"/>
    <col min="2025" max="2025" width="14.3833333333333" style="3" customWidth="1"/>
    <col min="2026" max="2030" width="25" style="3" customWidth="1"/>
    <col min="2031" max="2032" width="14.6333333333333" style="3" customWidth="1"/>
    <col min="2033" max="2033" width="120.75" style="3" customWidth="1"/>
    <col min="2034" max="2060" width="9" style="3" customWidth="1"/>
    <col min="2061" max="2279" width="8.75" style="3"/>
    <col min="2280" max="2280" width="6.88333333333333" style="3" customWidth="1"/>
    <col min="2281" max="2281" width="14.3833333333333" style="3" customWidth="1"/>
    <col min="2282" max="2286" width="25" style="3" customWidth="1"/>
    <col min="2287" max="2288" width="14.6333333333333" style="3" customWidth="1"/>
    <col min="2289" max="2289" width="120.75" style="3" customWidth="1"/>
    <col min="2290" max="2316" width="9" style="3" customWidth="1"/>
    <col min="2317" max="2535" width="8.75" style="3"/>
    <col min="2536" max="2536" width="6.88333333333333" style="3" customWidth="1"/>
    <col min="2537" max="2537" width="14.3833333333333" style="3" customWidth="1"/>
    <col min="2538" max="2542" width="25" style="3" customWidth="1"/>
    <col min="2543" max="2544" width="14.6333333333333" style="3" customWidth="1"/>
    <col min="2545" max="2545" width="120.75" style="3" customWidth="1"/>
    <col min="2546" max="2572" width="9" style="3" customWidth="1"/>
    <col min="2573" max="2791" width="8.75" style="3"/>
    <col min="2792" max="2792" width="6.88333333333333" style="3" customWidth="1"/>
    <col min="2793" max="2793" width="14.3833333333333" style="3" customWidth="1"/>
    <col min="2794" max="2798" width="25" style="3" customWidth="1"/>
    <col min="2799" max="2800" width="14.6333333333333" style="3" customWidth="1"/>
    <col min="2801" max="2801" width="120.75" style="3" customWidth="1"/>
    <col min="2802" max="2828" width="9" style="3" customWidth="1"/>
    <col min="2829" max="3047" width="8.75" style="3"/>
    <col min="3048" max="3048" width="6.88333333333333" style="3" customWidth="1"/>
    <col min="3049" max="3049" width="14.3833333333333" style="3" customWidth="1"/>
    <col min="3050" max="3054" width="25" style="3" customWidth="1"/>
    <col min="3055" max="3056" width="14.6333333333333" style="3" customWidth="1"/>
    <col min="3057" max="3057" width="120.75" style="3" customWidth="1"/>
    <col min="3058" max="3084" width="9" style="3" customWidth="1"/>
    <col min="3085" max="3303" width="8.75" style="3"/>
    <col min="3304" max="3304" width="6.88333333333333" style="3" customWidth="1"/>
    <col min="3305" max="3305" width="14.3833333333333" style="3" customWidth="1"/>
    <col min="3306" max="3310" width="25" style="3" customWidth="1"/>
    <col min="3311" max="3312" width="14.6333333333333" style="3" customWidth="1"/>
    <col min="3313" max="3313" width="120.75" style="3" customWidth="1"/>
    <col min="3314" max="3340" width="9" style="3" customWidth="1"/>
    <col min="3341" max="3559" width="8.75" style="3"/>
    <col min="3560" max="3560" width="6.88333333333333" style="3" customWidth="1"/>
    <col min="3561" max="3561" width="14.3833333333333" style="3" customWidth="1"/>
    <col min="3562" max="3566" width="25" style="3" customWidth="1"/>
    <col min="3567" max="3568" width="14.6333333333333" style="3" customWidth="1"/>
    <col min="3569" max="3569" width="120.75" style="3" customWidth="1"/>
    <col min="3570" max="3596" width="9" style="3" customWidth="1"/>
    <col min="3597" max="3815" width="8.75" style="3"/>
    <col min="3816" max="3816" width="6.88333333333333" style="3" customWidth="1"/>
    <col min="3817" max="3817" width="14.3833333333333" style="3" customWidth="1"/>
    <col min="3818" max="3822" width="25" style="3" customWidth="1"/>
    <col min="3823" max="3824" width="14.6333333333333" style="3" customWidth="1"/>
    <col min="3825" max="3825" width="120.75" style="3" customWidth="1"/>
    <col min="3826" max="3852" width="9" style="3" customWidth="1"/>
    <col min="3853" max="4071" width="8.75" style="3"/>
    <col min="4072" max="4072" width="6.88333333333333" style="3" customWidth="1"/>
    <col min="4073" max="4073" width="14.3833333333333" style="3" customWidth="1"/>
    <col min="4074" max="4078" width="25" style="3" customWidth="1"/>
    <col min="4079" max="4080" width="14.6333333333333" style="3" customWidth="1"/>
    <col min="4081" max="4081" width="120.75" style="3" customWidth="1"/>
    <col min="4082" max="4108" width="9" style="3" customWidth="1"/>
    <col min="4109" max="4327" width="8.75" style="3"/>
    <col min="4328" max="4328" width="6.88333333333333" style="3" customWidth="1"/>
    <col min="4329" max="4329" width="14.3833333333333" style="3" customWidth="1"/>
    <col min="4330" max="4334" width="25" style="3" customWidth="1"/>
    <col min="4335" max="4336" width="14.6333333333333" style="3" customWidth="1"/>
    <col min="4337" max="4337" width="120.75" style="3" customWidth="1"/>
    <col min="4338" max="4364" width="9" style="3" customWidth="1"/>
    <col min="4365" max="4583" width="8.75" style="3"/>
    <col min="4584" max="4584" width="6.88333333333333" style="3" customWidth="1"/>
    <col min="4585" max="4585" width="14.3833333333333" style="3" customWidth="1"/>
    <col min="4586" max="4590" width="25" style="3" customWidth="1"/>
    <col min="4591" max="4592" width="14.6333333333333" style="3" customWidth="1"/>
    <col min="4593" max="4593" width="120.75" style="3" customWidth="1"/>
    <col min="4594" max="4620" width="9" style="3" customWidth="1"/>
    <col min="4621" max="4839" width="8.75" style="3"/>
    <col min="4840" max="4840" width="6.88333333333333" style="3" customWidth="1"/>
    <col min="4841" max="4841" width="14.3833333333333" style="3" customWidth="1"/>
    <col min="4842" max="4846" width="25" style="3" customWidth="1"/>
    <col min="4847" max="4848" width="14.6333333333333" style="3" customWidth="1"/>
    <col min="4849" max="4849" width="120.75" style="3" customWidth="1"/>
    <col min="4850" max="4876" width="9" style="3" customWidth="1"/>
    <col min="4877" max="5095" width="8.75" style="3"/>
    <col min="5096" max="5096" width="6.88333333333333" style="3" customWidth="1"/>
    <col min="5097" max="5097" width="14.3833333333333" style="3" customWidth="1"/>
    <col min="5098" max="5102" width="25" style="3" customWidth="1"/>
    <col min="5103" max="5104" width="14.6333333333333" style="3" customWidth="1"/>
    <col min="5105" max="5105" width="120.75" style="3" customWidth="1"/>
    <col min="5106" max="5132" width="9" style="3" customWidth="1"/>
    <col min="5133" max="5351" width="8.75" style="3"/>
    <col min="5352" max="5352" width="6.88333333333333" style="3" customWidth="1"/>
    <col min="5353" max="5353" width="14.3833333333333" style="3" customWidth="1"/>
    <col min="5354" max="5358" width="25" style="3" customWidth="1"/>
    <col min="5359" max="5360" width="14.6333333333333" style="3" customWidth="1"/>
    <col min="5361" max="5361" width="120.75" style="3" customWidth="1"/>
    <col min="5362" max="5388" width="9" style="3" customWidth="1"/>
    <col min="5389" max="5607" width="8.75" style="3"/>
    <col min="5608" max="5608" width="6.88333333333333" style="3" customWidth="1"/>
    <col min="5609" max="5609" width="14.3833333333333" style="3" customWidth="1"/>
    <col min="5610" max="5614" width="25" style="3" customWidth="1"/>
    <col min="5615" max="5616" width="14.6333333333333" style="3" customWidth="1"/>
    <col min="5617" max="5617" width="120.75" style="3" customWidth="1"/>
    <col min="5618" max="5644" width="9" style="3" customWidth="1"/>
    <col min="5645" max="5863" width="8.75" style="3"/>
    <col min="5864" max="5864" width="6.88333333333333" style="3" customWidth="1"/>
    <col min="5865" max="5865" width="14.3833333333333" style="3" customWidth="1"/>
    <col min="5866" max="5870" width="25" style="3" customWidth="1"/>
    <col min="5871" max="5872" width="14.6333333333333" style="3" customWidth="1"/>
    <col min="5873" max="5873" width="120.75" style="3" customWidth="1"/>
    <col min="5874" max="5900" width="9" style="3" customWidth="1"/>
    <col min="5901" max="6119" width="8.75" style="3"/>
    <col min="6120" max="6120" width="6.88333333333333" style="3" customWidth="1"/>
    <col min="6121" max="6121" width="14.3833333333333" style="3" customWidth="1"/>
    <col min="6122" max="6126" width="25" style="3" customWidth="1"/>
    <col min="6127" max="6128" width="14.6333333333333" style="3" customWidth="1"/>
    <col min="6129" max="6129" width="120.75" style="3" customWidth="1"/>
    <col min="6130" max="6156" width="9" style="3" customWidth="1"/>
    <col min="6157" max="6375" width="8.75" style="3"/>
    <col min="6376" max="6376" width="6.88333333333333" style="3" customWidth="1"/>
    <col min="6377" max="6377" width="14.3833333333333" style="3" customWidth="1"/>
    <col min="6378" max="6382" width="25" style="3" customWidth="1"/>
    <col min="6383" max="6384" width="14.6333333333333" style="3" customWidth="1"/>
    <col min="6385" max="6385" width="120.75" style="3" customWidth="1"/>
    <col min="6386" max="6412" width="9" style="3" customWidth="1"/>
    <col min="6413" max="6631" width="8.75" style="3"/>
    <col min="6632" max="6632" width="6.88333333333333" style="3" customWidth="1"/>
    <col min="6633" max="6633" width="14.3833333333333" style="3" customWidth="1"/>
    <col min="6634" max="6638" width="25" style="3" customWidth="1"/>
    <col min="6639" max="6640" width="14.6333333333333" style="3" customWidth="1"/>
    <col min="6641" max="6641" width="120.75" style="3" customWidth="1"/>
    <col min="6642" max="6668" width="9" style="3" customWidth="1"/>
    <col min="6669" max="6887" width="8.75" style="3"/>
    <col min="6888" max="6888" width="6.88333333333333" style="3" customWidth="1"/>
    <col min="6889" max="6889" width="14.3833333333333" style="3" customWidth="1"/>
    <col min="6890" max="6894" width="25" style="3" customWidth="1"/>
    <col min="6895" max="6896" width="14.6333333333333" style="3" customWidth="1"/>
    <col min="6897" max="6897" width="120.75" style="3" customWidth="1"/>
    <col min="6898" max="6924" width="9" style="3" customWidth="1"/>
    <col min="6925" max="7143" width="8.75" style="3"/>
    <col min="7144" max="7144" width="6.88333333333333" style="3" customWidth="1"/>
    <col min="7145" max="7145" width="14.3833333333333" style="3" customWidth="1"/>
    <col min="7146" max="7150" width="25" style="3" customWidth="1"/>
    <col min="7151" max="7152" width="14.6333333333333" style="3" customWidth="1"/>
    <col min="7153" max="7153" width="120.75" style="3" customWidth="1"/>
    <col min="7154" max="7180" width="9" style="3" customWidth="1"/>
    <col min="7181" max="7399" width="8.75" style="3"/>
    <col min="7400" max="7400" width="6.88333333333333" style="3" customWidth="1"/>
    <col min="7401" max="7401" width="14.3833333333333" style="3" customWidth="1"/>
    <col min="7402" max="7406" width="25" style="3" customWidth="1"/>
    <col min="7407" max="7408" width="14.6333333333333" style="3" customWidth="1"/>
    <col min="7409" max="7409" width="120.75" style="3" customWidth="1"/>
    <col min="7410" max="7436" width="9" style="3" customWidth="1"/>
    <col min="7437" max="7655" width="8.75" style="3"/>
    <col min="7656" max="7656" width="6.88333333333333" style="3" customWidth="1"/>
    <col min="7657" max="7657" width="14.3833333333333" style="3" customWidth="1"/>
    <col min="7658" max="7662" width="25" style="3" customWidth="1"/>
    <col min="7663" max="7664" width="14.6333333333333" style="3" customWidth="1"/>
    <col min="7665" max="7665" width="120.75" style="3" customWidth="1"/>
    <col min="7666" max="7692" width="9" style="3" customWidth="1"/>
    <col min="7693" max="7911" width="8.75" style="3"/>
    <col min="7912" max="7912" width="6.88333333333333" style="3" customWidth="1"/>
    <col min="7913" max="7913" width="14.3833333333333" style="3" customWidth="1"/>
    <col min="7914" max="7918" width="25" style="3" customWidth="1"/>
    <col min="7919" max="7920" width="14.6333333333333" style="3" customWidth="1"/>
    <col min="7921" max="7921" width="120.75" style="3" customWidth="1"/>
    <col min="7922" max="7948" width="9" style="3" customWidth="1"/>
    <col min="7949" max="8167" width="8.75" style="3"/>
    <col min="8168" max="8168" width="6.88333333333333" style="3" customWidth="1"/>
    <col min="8169" max="8169" width="14.3833333333333" style="3" customWidth="1"/>
    <col min="8170" max="8174" width="25" style="3" customWidth="1"/>
    <col min="8175" max="8176" width="14.6333333333333" style="3" customWidth="1"/>
    <col min="8177" max="8177" width="120.75" style="3" customWidth="1"/>
    <col min="8178" max="8204" width="9" style="3" customWidth="1"/>
    <col min="8205" max="8423" width="8.75" style="3"/>
    <col min="8424" max="8424" width="6.88333333333333" style="3" customWidth="1"/>
    <col min="8425" max="8425" width="14.3833333333333" style="3" customWidth="1"/>
    <col min="8426" max="8430" width="25" style="3" customWidth="1"/>
    <col min="8431" max="8432" width="14.6333333333333" style="3" customWidth="1"/>
    <col min="8433" max="8433" width="120.75" style="3" customWidth="1"/>
    <col min="8434" max="8460" width="9" style="3" customWidth="1"/>
    <col min="8461" max="8679" width="8.75" style="3"/>
    <col min="8680" max="8680" width="6.88333333333333" style="3" customWidth="1"/>
    <col min="8681" max="8681" width="14.3833333333333" style="3" customWidth="1"/>
    <col min="8682" max="8686" width="25" style="3" customWidth="1"/>
    <col min="8687" max="8688" width="14.6333333333333" style="3" customWidth="1"/>
    <col min="8689" max="8689" width="120.75" style="3" customWidth="1"/>
    <col min="8690" max="8716" width="9" style="3" customWidth="1"/>
    <col min="8717" max="8935" width="8.75" style="3"/>
    <col min="8936" max="8936" width="6.88333333333333" style="3" customWidth="1"/>
    <col min="8937" max="8937" width="14.3833333333333" style="3" customWidth="1"/>
    <col min="8938" max="8942" width="25" style="3" customWidth="1"/>
    <col min="8943" max="8944" width="14.6333333333333" style="3" customWidth="1"/>
    <col min="8945" max="8945" width="120.75" style="3" customWidth="1"/>
    <col min="8946" max="8972" width="9" style="3" customWidth="1"/>
    <col min="8973" max="9191" width="8.75" style="3"/>
    <col min="9192" max="9192" width="6.88333333333333" style="3" customWidth="1"/>
    <col min="9193" max="9193" width="14.3833333333333" style="3" customWidth="1"/>
    <col min="9194" max="9198" width="25" style="3" customWidth="1"/>
    <col min="9199" max="9200" width="14.6333333333333" style="3" customWidth="1"/>
    <col min="9201" max="9201" width="120.75" style="3" customWidth="1"/>
    <col min="9202" max="9228" width="9" style="3" customWidth="1"/>
    <col min="9229" max="9447" width="8.75" style="3"/>
    <col min="9448" max="9448" width="6.88333333333333" style="3" customWidth="1"/>
    <col min="9449" max="9449" width="14.3833333333333" style="3" customWidth="1"/>
    <col min="9450" max="9454" width="25" style="3" customWidth="1"/>
    <col min="9455" max="9456" width="14.6333333333333" style="3" customWidth="1"/>
    <col min="9457" max="9457" width="120.75" style="3" customWidth="1"/>
    <col min="9458" max="9484" width="9" style="3" customWidth="1"/>
    <col min="9485" max="9703" width="8.75" style="3"/>
    <col min="9704" max="9704" width="6.88333333333333" style="3" customWidth="1"/>
    <col min="9705" max="9705" width="14.3833333333333" style="3" customWidth="1"/>
    <col min="9706" max="9710" width="25" style="3" customWidth="1"/>
    <col min="9711" max="9712" width="14.6333333333333" style="3" customWidth="1"/>
    <col min="9713" max="9713" width="120.75" style="3" customWidth="1"/>
    <col min="9714" max="9740" width="9" style="3" customWidth="1"/>
    <col min="9741" max="9959" width="8.75" style="3"/>
    <col min="9960" max="9960" width="6.88333333333333" style="3" customWidth="1"/>
    <col min="9961" max="9961" width="14.3833333333333" style="3" customWidth="1"/>
    <col min="9962" max="9966" width="25" style="3" customWidth="1"/>
    <col min="9967" max="9968" width="14.6333333333333" style="3" customWidth="1"/>
    <col min="9969" max="9969" width="120.75" style="3" customWidth="1"/>
    <col min="9970" max="9996" width="9" style="3" customWidth="1"/>
    <col min="9997" max="10215" width="8.75" style="3"/>
    <col min="10216" max="10216" width="6.88333333333333" style="3" customWidth="1"/>
    <col min="10217" max="10217" width="14.3833333333333" style="3" customWidth="1"/>
    <col min="10218" max="10222" width="25" style="3" customWidth="1"/>
    <col min="10223" max="10224" width="14.6333333333333" style="3" customWidth="1"/>
    <col min="10225" max="10225" width="120.75" style="3" customWidth="1"/>
    <col min="10226" max="10252" width="9" style="3" customWidth="1"/>
    <col min="10253" max="10471" width="8.75" style="3"/>
    <col min="10472" max="10472" width="6.88333333333333" style="3" customWidth="1"/>
    <col min="10473" max="10473" width="14.3833333333333" style="3" customWidth="1"/>
    <col min="10474" max="10478" width="25" style="3" customWidth="1"/>
    <col min="10479" max="10480" width="14.6333333333333" style="3" customWidth="1"/>
    <col min="10481" max="10481" width="120.75" style="3" customWidth="1"/>
    <col min="10482" max="10508" width="9" style="3" customWidth="1"/>
    <col min="10509" max="10727" width="8.75" style="3"/>
    <col min="10728" max="10728" width="6.88333333333333" style="3" customWidth="1"/>
    <col min="10729" max="10729" width="14.3833333333333" style="3" customWidth="1"/>
    <col min="10730" max="10734" width="25" style="3" customWidth="1"/>
    <col min="10735" max="10736" width="14.6333333333333" style="3" customWidth="1"/>
    <col min="10737" max="10737" width="120.75" style="3" customWidth="1"/>
    <col min="10738" max="10764" width="9" style="3" customWidth="1"/>
    <col min="10765" max="10983" width="8.75" style="3"/>
    <col min="10984" max="10984" width="6.88333333333333" style="3" customWidth="1"/>
    <col min="10985" max="10985" width="14.3833333333333" style="3" customWidth="1"/>
    <col min="10986" max="10990" width="25" style="3" customWidth="1"/>
    <col min="10991" max="10992" width="14.6333333333333" style="3" customWidth="1"/>
    <col min="10993" max="10993" width="120.75" style="3" customWidth="1"/>
    <col min="10994" max="11020" width="9" style="3" customWidth="1"/>
    <col min="11021" max="11239" width="8.75" style="3"/>
    <col min="11240" max="11240" width="6.88333333333333" style="3" customWidth="1"/>
    <col min="11241" max="11241" width="14.3833333333333" style="3" customWidth="1"/>
    <col min="11242" max="11246" width="25" style="3" customWidth="1"/>
    <col min="11247" max="11248" width="14.6333333333333" style="3" customWidth="1"/>
    <col min="11249" max="11249" width="120.75" style="3" customWidth="1"/>
    <col min="11250" max="11276" width="9" style="3" customWidth="1"/>
    <col min="11277" max="11495" width="8.75" style="3"/>
    <col min="11496" max="11496" width="6.88333333333333" style="3" customWidth="1"/>
    <col min="11497" max="11497" width="14.3833333333333" style="3" customWidth="1"/>
    <col min="11498" max="11502" width="25" style="3" customWidth="1"/>
    <col min="11503" max="11504" width="14.6333333333333" style="3" customWidth="1"/>
    <col min="11505" max="11505" width="120.75" style="3" customWidth="1"/>
    <col min="11506" max="11532" width="9" style="3" customWidth="1"/>
    <col min="11533" max="11751" width="8.75" style="3"/>
    <col min="11752" max="11752" width="6.88333333333333" style="3" customWidth="1"/>
    <col min="11753" max="11753" width="14.3833333333333" style="3" customWidth="1"/>
    <col min="11754" max="11758" width="25" style="3" customWidth="1"/>
    <col min="11759" max="11760" width="14.6333333333333" style="3" customWidth="1"/>
    <col min="11761" max="11761" width="120.75" style="3" customWidth="1"/>
    <col min="11762" max="11788" width="9" style="3" customWidth="1"/>
    <col min="11789" max="12007" width="8.75" style="3"/>
    <col min="12008" max="12008" width="6.88333333333333" style="3" customWidth="1"/>
    <col min="12009" max="12009" width="14.3833333333333" style="3" customWidth="1"/>
    <col min="12010" max="12014" width="25" style="3" customWidth="1"/>
    <col min="12015" max="12016" width="14.6333333333333" style="3" customWidth="1"/>
    <col min="12017" max="12017" width="120.75" style="3" customWidth="1"/>
    <col min="12018" max="12044" width="9" style="3" customWidth="1"/>
    <col min="12045" max="12263" width="8.75" style="3"/>
    <col min="12264" max="12264" width="6.88333333333333" style="3" customWidth="1"/>
    <col min="12265" max="12265" width="14.3833333333333" style="3" customWidth="1"/>
    <col min="12266" max="12270" width="25" style="3" customWidth="1"/>
    <col min="12271" max="12272" width="14.6333333333333" style="3" customWidth="1"/>
    <col min="12273" max="12273" width="120.75" style="3" customWidth="1"/>
    <col min="12274" max="12300" width="9" style="3" customWidth="1"/>
    <col min="12301" max="12519" width="8.75" style="3"/>
    <col min="12520" max="12520" width="6.88333333333333" style="3" customWidth="1"/>
    <col min="12521" max="12521" width="14.3833333333333" style="3" customWidth="1"/>
    <col min="12522" max="12526" width="25" style="3" customWidth="1"/>
    <col min="12527" max="12528" width="14.6333333333333" style="3" customWidth="1"/>
    <col min="12529" max="12529" width="120.75" style="3" customWidth="1"/>
    <col min="12530" max="12556" width="9" style="3" customWidth="1"/>
    <col min="12557" max="12775" width="8.75" style="3"/>
    <col min="12776" max="12776" width="6.88333333333333" style="3" customWidth="1"/>
    <col min="12777" max="12777" width="14.3833333333333" style="3" customWidth="1"/>
    <col min="12778" max="12782" width="25" style="3" customWidth="1"/>
    <col min="12783" max="12784" width="14.6333333333333" style="3" customWidth="1"/>
    <col min="12785" max="12785" width="120.75" style="3" customWidth="1"/>
    <col min="12786" max="12812" width="9" style="3" customWidth="1"/>
    <col min="12813" max="13031" width="8.75" style="3"/>
    <col min="13032" max="13032" width="6.88333333333333" style="3" customWidth="1"/>
    <col min="13033" max="13033" width="14.3833333333333" style="3" customWidth="1"/>
    <col min="13034" max="13038" width="25" style="3" customWidth="1"/>
    <col min="13039" max="13040" width="14.6333333333333" style="3" customWidth="1"/>
    <col min="13041" max="13041" width="120.75" style="3" customWidth="1"/>
    <col min="13042" max="13068" width="9" style="3" customWidth="1"/>
    <col min="13069" max="13287" width="8.75" style="3"/>
    <col min="13288" max="13288" width="6.88333333333333" style="3" customWidth="1"/>
    <col min="13289" max="13289" width="14.3833333333333" style="3" customWidth="1"/>
    <col min="13290" max="13294" width="25" style="3" customWidth="1"/>
    <col min="13295" max="13296" width="14.6333333333333" style="3" customWidth="1"/>
    <col min="13297" max="13297" width="120.75" style="3" customWidth="1"/>
    <col min="13298" max="13324" width="9" style="3" customWidth="1"/>
    <col min="13325" max="13543" width="8.75" style="3"/>
    <col min="13544" max="13544" width="6.88333333333333" style="3" customWidth="1"/>
    <col min="13545" max="13545" width="14.3833333333333" style="3" customWidth="1"/>
    <col min="13546" max="13550" width="25" style="3" customWidth="1"/>
    <col min="13551" max="13552" width="14.6333333333333" style="3" customWidth="1"/>
    <col min="13553" max="13553" width="120.75" style="3" customWidth="1"/>
    <col min="13554" max="13580" width="9" style="3" customWidth="1"/>
    <col min="13581" max="13799" width="8.75" style="3"/>
    <col min="13800" max="13800" width="6.88333333333333" style="3" customWidth="1"/>
    <col min="13801" max="13801" width="14.3833333333333" style="3" customWidth="1"/>
    <col min="13802" max="13806" width="25" style="3" customWidth="1"/>
    <col min="13807" max="13808" width="14.6333333333333" style="3" customWidth="1"/>
    <col min="13809" max="13809" width="120.75" style="3" customWidth="1"/>
    <col min="13810" max="13836" width="9" style="3" customWidth="1"/>
    <col min="13837" max="14055" width="8.75" style="3"/>
    <col min="14056" max="14056" width="6.88333333333333" style="3" customWidth="1"/>
    <col min="14057" max="14057" width="14.3833333333333" style="3" customWidth="1"/>
    <col min="14058" max="14062" width="25" style="3" customWidth="1"/>
    <col min="14063" max="14064" width="14.6333333333333" style="3" customWidth="1"/>
    <col min="14065" max="14065" width="120.75" style="3" customWidth="1"/>
    <col min="14066" max="14092" width="9" style="3" customWidth="1"/>
    <col min="14093" max="14311" width="8.75" style="3"/>
    <col min="14312" max="14312" width="6.88333333333333" style="3" customWidth="1"/>
    <col min="14313" max="14313" width="14.3833333333333" style="3" customWidth="1"/>
    <col min="14314" max="14318" width="25" style="3" customWidth="1"/>
    <col min="14319" max="14320" width="14.6333333333333" style="3" customWidth="1"/>
    <col min="14321" max="14321" width="120.75" style="3" customWidth="1"/>
    <col min="14322" max="14348" width="9" style="3" customWidth="1"/>
    <col min="14349" max="14567" width="8.75" style="3"/>
    <col min="14568" max="14568" width="6.88333333333333" style="3" customWidth="1"/>
    <col min="14569" max="14569" width="14.3833333333333" style="3" customWidth="1"/>
    <col min="14570" max="14574" width="25" style="3" customWidth="1"/>
    <col min="14575" max="14576" width="14.6333333333333" style="3" customWidth="1"/>
    <col min="14577" max="14577" width="120.75" style="3" customWidth="1"/>
    <col min="14578" max="14604" width="9" style="3" customWidth="1"/>
    <col min="14605" max="14823" width="8.75" style="3"/>
    <col min="14824" max="14824" width="6.88333333333333" style="3" customWidth="1"/>
    <col min="14825" max="14825" width="14.3833333333333" style="3" customWidth="1"/>
    <col min="14826" max="14830" width="25" style="3" customWidth="1"/>
    <col min="14831" max="14832" width="14.6333333333333" style="3" customWidth="1"/>
    <col min="14833" max="14833" width="120.75" style="3" customWidth="1"/>
    <col min="14834" max="14860" width="9" style="3" customWidth="1"/>
    <col min="14861" max="15079" width="8.75" style="3"/>
    <col min="15080" max="15080" width="6.88333333333333" style="3" customWidth="1"/>
    <col min="15081" max="15081" width="14.3833333333333" style="3" customWidth="1"/>
    <col min="15082" max="15086" width="25" style="3" customWidth="1"/>
    <col min="15087" max="15088" width="14.6333333333333" style="3" customWidth="1"/>
    <col min="15089" max="15089" width="120.75" style="3" customWidth="1"/>
    <col min="15090" max="15116" width="9" style="3" customWidth="1"/>
    <col min="15117" max="15335" width="8.75" style="3"/>
    <col min="15336" max="15336" width="6.88333333333333" style="3" customWidth="1"/>
    <col min="15337" max="15337" width="14.3833333333333" style="3" customWidth="1"/>
    <col min="15338" max="15342" width="25" style="3" customWidth="1"/>
    <col min="15343" max="15344" width="14.6333333333333" style="3" customWidth="1"/>
    <col min="15345" max="15345" width="120.75" style="3" customWidth="1"/>
    <col min="15346" max="15372" width="9" style="3" customWidth="1"/>
    <col min="15373" max="15591" width="8.75" style="3"/>
    <col min="15592" max="15592" width="6.88333333333333" style="3" customWidth="1"/>
    <col min="15593" max="15593" width="14.3833333333333" style="3" customWidth="1"/>
    <col min="15594" max="15598" width="25" style="3" customWidth="1"/>
    <col min="15599" max="15600" width="14.6333333333333" style="3" customWidth="1"/>
    <col min="15601" max="15601" width="120.75" style="3" customWidth="1"/>
    <col min="15602" max="15628" width="9" style="3" customWidth="1"/>
    <col min="15629" max="15847" width="8.75" style="3"/>
    <col min="15848" max="15848" width="6.88333333333333" style="3" customWidth="1"/>
    <col min="15849" max="15849" width="14.3833333333333" style="3" customWidth="1"/>
    <col min="15850" max="15854" width="25" style="3" customWidth="1"/>
    <col min="15855" max="15856" width="14.6333333333333" style="3" customWidth="1"/>
    <col min="15857" max="15857" width="120.75" style="3" customWidth="1"/>
    <col min="15858" max="15884" width="9" style="3" customWidth="1"/>
    <col min="15885" max="16103" width="8.75" style="3"/>
    <col min="16104" max="16104" width="6.88333333333333" style="3" customWidth="1"/>
    <col min="16105" max="16105" width="14.3833333333333" style="3" customWidth="1"/>
    <col min="16106" max="16110" width="25" style="3" customWidth="1"/>
    <col min="16111" max="16112" width="14.6333333333333" style="3" customWidth="1"/>
    <col min="16113" max="16113" width="120.75" style="3" customWidth="1"/>
    <col min="16114" max="16140" width="9" style="3" customWidth="1"/>
    <col min="16141" max="16384" width="8.75" style="3"/>
  </cols>
  <sheetData>
    <row r="1" ht="31.5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17" t="s">
        <v>5</v>
      </c>
      <c r="G1" s="17" t="s">
        <v>6</v>
      </c>
    </row>
    <row r="2" ht="71" customHeight="1" spans="1:7">
      <c r="A2" s="5" t="s">
        <v>7</v>
      </c>
      <c r="B2" s="6" t="s">
        <v>8</v>
      </c>
      <c r="C2" s="7" t="s">
        <v>9</v>
      </c>
      <c r="D2" s="8" t="s">
        <v>10</v>
      </c>
      <c r="E2" s="8">
        <f>31.5025226416626*0.9</f>
        <v>28.3522703774963</v>
      </c>
      <c r="F2" s="18">
        <f>E2+E7+E12+E13+E19+E24+E26</f>
        <v>34.4516723063565</v>
      </c>
      <c r="G2" s="5" t="s">
        <v>11</v>
      </c>
    </row>
    <row r="3" ht="13.5" spans="1:7">
      <c r="A3" s="9"/>
      <c r="B3" s="6" t="s">
        <v>12</v>
      </c>
      <c r="C3" s="7" t="s">
        <v>13</v>
      </c>
      <c r="D3" s="8"/>
      <c r="E3" s="8"/>
      <c r="F3" s="19"/>
      <c r="G3" s="9"/>
    </row>
    <row r="4" ht="13.5" spans="1:7">
      <c r="A4" s="9"/>
      <c r="B4" s="6" t="s">
        <v>14</v>
      </c>
      <c r="C4" s="7" t="s">
        <v>15</v>
      </c>
      <c r="D4" s="8"/>
      <c r="E4" s="8"/>
      <c r="F4" s="19"/>
      <c r="G4" s="9"/>
    </row>
    <row r="5" ht="13.5" spans="1:7">
      <c r="A5" s="9"/>
      <c r="B5" s="6" t="s">
        <v>16</v>
      </c>
      <c r="C5" s="7" t="s">
        <v>17</v>
      </c>
      <c r="D5" s="8"/>
      <c r="E5" s="8"/>
      <c r="F5" s="19"/>
      <c r="G5" s="9"/>
    </row>
    <row r="6" ht="13.5" spans="1:7">
      <c r="A6" s="9"/>
      <c r="B6" s="6" t="s">
        <v>18</v>
      </c>
      <c r="C6" s="7" t="s">
        <v>19</v>
      </c>
      <c r="D6" s="8"/>
      <c r="E6" s="8"/>
      <c r="F6" s="19"/>
      <c r="G6" s="9"/>
    </row>
    <row r="7" ht="25.5" spans="1:7">
      <c r="A7" s="9"/>
      <c r="B7" s="6" t="s">
        <v>14</v>
      </c>
      <c r="C7" s="7" t="s">
        <v>20</v>
      </c>
      <c r="D7" s="8" t="s">
        <v>21</v>
      </c>
      <c r="E7" s="8">
        <v>2.7787611111111</v>
      </c>
      <c r="F7" s="19"/>
      <c r="G7" s="9"/>
    </row>
    <row r="8" ht="25.5" spans="1:7">
      <c r="A8" s="9"/>
      <c r="B8" s="6" t="s">
        <v>16</v>
      </c>
      <c r="C8" s="7" t="s">
        <v>22</v>
      </c>
      <c r="D8" s="8"/>
      <c r="E8" s="8"/>
      <c r="F8" s="19"/>
      <c r="G8" s="9"/>
    </row>
    <row r="9" ht="13.5" spans="1:7">
      <c r="A9" s="9"/>
      <c r="B9" s="6" t="s">
        <v>8</v>
      </c>
      <c r="C9" s="7" t="s">
        <v>23</v>
      </c>
      <c r="D9" s="8"/>
      <c r="E9" s="8"/>
      <c r="F9" s="19"/>
      <c r="G9" s="9"/>
    </row>
    <row r="10" ht="13.5" spans="1:7">
      <c r="A10" s="9"/>
      <c r="B10" s="6" t="s">
        <v>24</v>
      </c>
      <c r="C10" s="7" t="s">
        <v>25</v>
      </c>
      <c r="D10" s="8"/>
      <c r="E10" s="8"/>
      <c r="F10" s="19"/>
      <c r="G10" s="9"/>
    </row>
    <row r="11" ht="13.5" spans="1:7">
      <c r="A11" s="9"/>
      <c r="B11" s="6" t="s">
        <v>12</v>
      </c>
      <c r="C11" s="7" t="s">
        <v>26</v>
      </c>
      <c r="D11" s="8"/>
      <c r="E11" s="8"/>
      <c r="F11" s="19"/>
      <c r="G11" s="9"/>
    </row>
    <row r="12" ht="25.5" spans="1:7">
      <c r="A12" s="9"/>
      <c r="B12" s="10" t="s">
        <v>8</v>
      </c>
      <c r="C12" s="11" t="s">
        <v>27</v>
      </c>
      <c r="D12" s="8" t="s">
        <v>28</v>
      </c>
      <c r="E12" s="8">
        <f>21.3837157586639*0.05</f>
        <v>1.06918578793319</v>
      </c>
      <c r="F12" s="19"/>
      <c r="G12" s="9"/>
    </row>
    <row r="13" ht="25.5" spans="1:7">
      <c r="A13" s="9"/>
      <c r="B13" s="8" t="s">
        <v>29</v>
      </c>
      <c r="C13" s="7" t="s">
        <v>30</v>
      </c>
      <c r="D13" s="8" t="s">
        <v>31</v>
      </c>
      <c r="E13" s="8">
        <v>0</v>
      </c>
      <c r="F13" s="19"/>
      <c r="G13" s="9"/>
    </row>
    <row r="14" ht="25.5" spans="1:7">
      <c r="A14" s="9"/>
      <c r="B14" s="6" t="s">
        <v>32</v>
      </c>
      <c r="C14" s="7" t="s">
        <v>33</v>
      </c>
      <c r="D14" s="8"/>
      <c r="E14" s="8"/>
      <c r="F14" s="19"/>
      <c r="G14" s="9"/>
    </row>
    <row r="15" ht="13.5" spans="1:7">
      <c r="A15" s="9"/>
      <c r="B15" s="6" t="s">
        <v>34</v>
      </c>
      <c r="C15" s="7" t="s">
        <v>35</v>
      </c>
      <c r="D15" s="8"/>
      <c r="E15" s="8"/>
      <c r="F15" s="19"/>
      <c r="G15" s="9"/>
    </row>
    <row r="16" ht="13.5" spans="1:7">
      <c r="A16" s="9"/>
      <c r="B16" s="6" t="s">
        <v>36</v>
      </c>
      <c r="C16" s="7" t="s">
        <v>37</v>
      </c>
      <c r="D16" s="8"/>
      <c r="E16" s="8"/>
      <c r="F16" s="19"/>
      <c r="G16" s="9"/>
    </row>
    <row r="17" ht="13.5" spans="1:7">
      <c r="A17" s="9"/>
      <c r="B17" s="6" t="s">
        <v>38</v>
      </c>
      <c r="C17" s="7" t="s">
        <v>39</v>
      </c>
      <c r="D17" s="8"/>
      <c r="E17" s="8"/>
      <c r="F17" s="19"/>
      <c r="G17" s="9"/>
    </row>
    <row r="18" ht="13.5" spans="1:7">
      <c r="A18" s="9"/>
      <c r="B18" s="6" t="s">
        <v>40</v>
      </c>
      <c r="C18" s="7" t="s">
        <v>41</v>
      </c>
      <c r="D18" s="8"/>
      <c r="E18" s="8"/>
      <c r="F18" s="19"/>
      <c r="G18" s="9"/>
    </row>
    <row r="19" ht="13.5" spans="1:7">
      <c r="A19" s="9"/>
      <c r="B19" s="6" t="s">
        <v>40</v>
      </c>
      <c r="C19" s="7" t="s">
        <v>42</v>
      </c>
      <c r="D19" s="8" t="s">
        <v>43</v>
      </c>
      <c r="E19" s="8">
        <v>0</v>
      </c>
      <c r="F19" s="19"/>
      <c r="G19" s="9"/>
    </row>
    <row r="20" ht="13.5" spans="1:7">
      <c r="A20" s="9"/>
      <c r="B20" s="6" t="s">
        <v>32</v>
      </c>
      <c r="C20" s="7" t="s">
        <v>44</v>
      </c>
      <c r="D20" s="8"/>
      <c r="E20" s="8"/>
      <c r="F20" s="19"/>
      <c r="G20" s="9"/>
    </row>
    <row r="21" ht="13.5" spans="1:7">
      <c r="A21" s="9"/>
      <c r="B21" s="6" t="s">
        <v>36</v>
      </c>
      <c r="C21" s="7" t="s">
        <v>45</v>
      </c>
      <c r="D21" s="8"/>
      <c r="E21" s="8"/>
      <c r="F21" s="19"/>
      <c r="G21" s="9"/>
    </row>
    <row r="22" ht="25.5" spans="1:7">
      <c r="A22" s="9"/>
      <c r="B22" s="6" t="s">
        <v>38</v>
      </c>
      <c r="C22" s="7" t="s">
        <v>46</v>
      </c>
      <c r="D22" s="8"/>
      <c r="E22" s="8"/>
      <c r="F22" s="19"/>
      <c r="G22" s="9"/>
    </row>
    <row r="23" ht="25.5" spans="1:7">
      <c r="A23" s="9"/>
      <c r="B23" s="6" t="s">
        <v>34</v>
      </c>
      <c r="C23" s="7" t="s">
        <v>47</v>
      </c>
      <c r="D23" s="8"/>
      <c r="E23" s="8"/>
      <c r="F23" s="19"/>
      <c r="G23" s="9"/>
    </row>
    <row r="24" ht="13.5" spans="1:7">
      <c r="A24" s="9"/>
      <c r="B24" s="6" t="s">
        <v>12</v>
      </c>
      <c r="C24" s="7" t="s">
        <v>48</v>
      </c>
      <c r="D24" s="8" t="s">
        <v>49</v>
      </c>
      <c r="E24" s="8">
        <f>1.11422469175593*0.5</f>
        <v>0.557112345877965</v>
      </c>
      <c r="F24" s="19"/>
      <c r="G24" s="9"/>
    </row>
    <row r="25" ht="13.5" spans="1:7">
      <c r="A25" s="9"/>
      <c r="B25" s="6" t="s">
        <v>18</v>
      </c>
      <c r="C25" s="7" t="s">
        <v>50</v>
      </c>
      <c r="D25" s="8"/>
      <c r="E25" s="8"/>
      <c r="F25" s="19"/>
      <c r="G25" s="9"/>
    </row>
    <row r="26" ht="13.5" spans="1:7">
      <c r="A26" s="9"/>
      <c r="B26" s="6" t="s">
        <v>16</v>
      </c>
      <c r="C26" s="7" t="s">
        <v>51</v>
      </c>
      <c r="D26" s="8" t="s">
        <v>52</v>
      </c>
      <c r="E26" s="8">
        <v>1.69434268393791</v>
      </c>
      <c r="F26" s="19"/>
      <c r="G26" s="9"/>
    </row>
    <row r="27" ht="13.5" spans="1:7">
      <c r="A27" s="9"/>
      <c r="B27" s="6" t="s">
        <v>24</v>
      </c>
      <c r="C27" s="7" t="s">
        <v>53</v>
      </c>
      <c r="D27" s="8"/>
      <c r="E27" s="8"/>
      <c r="F27" s="19"/>
      <c r="G27" s="9"/>
    </row>
    <row r="28" ht="13.5" spans="1:7">
      <c r="A28" s="12"/>
      <c r="B28" s="6" t="s">
        <v>12</v>
      </c>
      <c r="C28" s="7" t="s">
        <v>54</v>
      </c>
      <c r="D28" s="8"/>
      <c r="E28" s="8"/>
      <c r="F28" s="20"/>
      <c r="G28" s="12"/>
    </row>
    <row r="29" ht="58" customHeight="1" spans="1:7">
      <c r="A29" s="13" t="s">
        <v>55</v>
      </c>
      <c r="B29" s="13"/>
      <c r="C29" s="13"/>
      <c r="D29" s="13"/>
      <c r="E29" s="13"/>
      <c r="F29" s="13"/>
      <c r="G29" s="13"/>
    </row>
    <row r="30" spans="1:7">
      <c r="A30" s="14"/>
      <c r="B30" s="14"/>
      <c r="C30" s="15"/>
      <c r="D30" s="14"/>
      <c r="E30" s="14"/>
      <c r="F30" s="14"/>
      <c r="G30" s="14"/>
    </row>
    <row r="31" ht="13.5" spans="1:7">
      <c r="A31" s="16"/>
      <c r="B31" s="16"/>
      <c r="D31" s="16"/>
      <c r="E31" s="16"/>
      <c r="F31" s="16"/>
      <c r="G31" s="16"/>
    </row>
  </sheetData>
  <autoFilter ref="A1:F31">
    <extLst/>
  </autoFilter>
  <mergeCells count="17">
    <mergeCell ref="A29:G29"/>
    <mergeCell ref="A31:F31"/>
    <mergeCell ref="A2:A28"/>
    <mergeCell ref="D2:D6"/>
    <mergeCell ref="D7:D11"/>
    <mergeCell ref="D13:D18"/>
    <mergeCell ref="D19:D23"/>
    <mergeCell ref="D24:D25"/>
    <mergeCell ref="D26:D28"/>
    <mergeCell ref="E2:E6"/>
    <mergeCell ref="E7:E11"/>
    <mergeCell ref="E13:E18"/>
    <mergeCell ref="E19:E23"/>
    <mergeCell ref="E24:E25"/>
    <mergeCell ref="E26:E28"/>
    <mergeCell ref="F2:F28"/>
    <mergeCell ref="G2:G28"/>
  </mergeCells>
  <conditionalFormatting sqref="C2:C28">
    <cfRule type="duplicateValues" dxfId="0" priority="1"/>
  </conditionalFormatting>
  <printOptions gridLines="1"/>
  <pageMargins left="0.196527777777778" right="0.196527777777778" top="0.393055555555556" bottom="0.393055555555556" header="0.298611111111111" footer="0.298611111111111"/>
  <pageSetup paperSize="9" scale="74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石家庄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 c</dc:creator>
  <cp:lastModifiedBy>user</cp:lastModifiedBy>
  <dcterms:created xsi:type="dcterms:W3CDTF">2015-06-06T02:19:00Z</dcterms:created>
  <dcterms:modified xsi:type="dcterms:W3CDTF">2026-01-20T14:39:51Z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KSOReadingLayout">
    <vt:bool>false</vt:bool>
  </property>
  <property fmtid="{D5CDD505-2E9C-101B-9397-08002B2CF9AE}" pid="4" name="ICV">
    <vt:lpwstr>409685BB229A40CA92CFC3C228F040FE_13</vt:lpwstr>
  </property>
  <property fmtid="{D5CDD505-2E9C-101B-9397-08002B2CF9AE}" pid="5" name="CalculationRule">
    <vt:i4>0</vt:i4>
  </property>
</Properties>
</file>