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预算主管股室绩效自评核查表" sheetId="2" r:id="rId1"/>
  </sheets>
  <definedNames>
    <definedName name="_xlnm._FilterDatabase" localSheetId="0" hidden="1">预算主管股室绩效自评核查表!$A$5:$Y$19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<sst xmlns="http://schemas.openxmlformats.org/spreadsheetml/2006/main" count="79" uniqueCount="43">
  <si>
    <t>附件7</t>
  </si>
  <si>
    <t>部门绩效自评结果公开汇总表</t>
  </si>
  <si>
    <t>主管部门：藁城区财政局企业股</t>
  </si>
  <si>
    <t>填表日期：2025年4月10日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</si>
  <si>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</si>
  <si>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</si>
  <si>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</si>
  <si>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</si>
  <si>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</si>
  <si>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</si>
  <si>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</si>
  <si>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</si>
  <si>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</si>
  <si>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</si>
  <si>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</si>
  <si>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核查发现 问题</t>
  </si>
  <si>
    <t>股室核查
得分</t>
  </si>
  <si>
    <t>股室自评结果应用意见</t>
  </si>
  <si>
    <t>是否公开
自评结果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</si>
  <si>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</si>
  <si>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</si>
  <si>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</si>
  <si>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</si>
  <si>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</si>
  <si>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</si>
  <si>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</si>
  <si>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石财债[2023]6号石家庄市财政局下达2023年第二批新增政府债券资金-石家庄经济技术开发区综合管网及配套设施建设项目（结转）</t>
  </si>
  <si>
    <t>企业科直接列支</t>
  </si>
  <si>
    <t>是</t>
  </si>
  <si>
    <t>债券资金</t>
  </si>
  <si>
    <t>高速、高铁、国省干道绿化占地调查</t>
  </si>
  <si>
    <t>高速、高铁、国省干道绿化占地调查9.19</t>
  </si>
  <si>
    <t>藁城经济开发区园区基础设施升级项目（2022结转）</t>
  </si>
  <si>
    <t>缴纳石家庄市2022年第10批次建设用地社会保险费及风险基金</t>
  </si>
  <si>
    <t>缴纳石家庄市2022年第14批建设用地社会保险费及风险基金（消化暂付）</t>
  </si>
  <si>
    <t>石财债[2022]5号石家庄市财政局下达2022年第一批新增政府债券资金--藁城经济开发区园区基础设施配套项目（结转）</t>
  </si>
  <si>
    <t>石财债[2023]6号石家庄市财政局下达2023年第二批新增政府债券资金-藁城经济开发区园区基础设施升级项目（结转）</t>
  </si>
  <si>
    <t>一般债券付息服务费</t>
  </si>
  <si>
    <t>一般债券利息支出</t>
  </si>
  <si>
    <t>政策性粮食财务挂账贷款利息</t>
  </si>
  <si>
    <t>专项债券付息</t>
  </si>
  <si>
    <t>专项债券付息服务费</t>
  </si>
  <si>
    <t>专项债券付息资金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</si>
</sst>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6">
    <font>
      <sz val="11"/>
      <color rgb="FF000000"/>
      <name val="宋体"/>
      <charset val="134"/>
    </font>
    <font>
      <sz val="12"/>
      <color rgb="FF000000"/>
      <name val="仿宋_GB2312"/>
      <charset val="134"/>
    </font>
    <font>
      <sz val="11"/>
      <color rgb="FF000000"/>
      <name val="仿宋_GB2312"/>
      <charset val="134"/>
    </font>
    <font>
      <sz val="11"/>
      <color rgb="FF000000"/>
      <name val="Tahoma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Alignment="1"/>
    <xf numFmtId="0" fontId="0" fillId="0" borderId="0" xfId="0" applyFont="1" applyAlignment="1">
      <alignment horizontal="center"/>
    </xf>
    <xf numFmtId="0" fontId="3" fillId="0" borderId="0" xfId="0" applyFont="1" applyAlignment="1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 wrapText="1"/>
    </xf>
    <xf numFmtId="9" fontId="6" fillId="0" borderId="5" xfId="3" applyNumberFormat="1" applyFont="1" applyFill="1" applyBorder="1" applyAlignment="1">
      <alignment horizontal="center" vertical="center" wrapText="1"/>
    </xf>
    <xf numFmtId="0" fontId="6" fillId="0" borderId="5" xfId="3" applyNumberFormat="1" applyFont="1" applyFill="1" applyBorder="1" applyAlignment="1" applyProtection="1">
      <alignment horizontal="center" vertical="center" wrapText="1"/>
    </xf>
    <xf numFmtId="0" fontId="0" fillId="0" borderId="5" xfId="0" applyFont="1" applyBorder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9"/>
  <sheetViews>
    <sheetView tabSelected="1" zoomScale="115" zoomScaleNormal="115" topLeftCell="H1" workbookViewId="0">
      <pane ySplit="5" topLeftCell="A6" activePane="bottomLeft" state="frozen"/>
      <selection/>
      <selection pane="bottomLeft" activeCell="Y6" sqref="Y6:Y16"/>
    </sheetView>
  </sheetViews>
  <sheetFormatPr defaultColWidth="10" defaultRowHeight="14.25"/>
  <cols>
    <col min="1" max="1" width="7.55833333333333" style="4" customWidth="1"/>
    <col min="2" max="2" width="108.466666666667" style="4" customWidth="1"/>
    <col min="3" max="3" width="10" style="4"/>
    <col min="4" max="4" width="19.775" style="4" customWidth="1"/>
    <col min="5" max="5" width="11.3333333333333" style="4" customWidth="1"/>
    <col min="6" max="6" width="10.375" style="4"/>
    <col min="7" max="7" width="9.55833333333333" style="4" customWidth="1"/>
    <col min="8" max="8" width="8.55833333333333" style="4" customWidth="1"/>
    <col min="9" max="9" width="11.5" style="4"/>
    <col min="10" max="10" width="10.375" style="4"/>
    <col min="11" max="11" width="11.5" style="4"/>
    <col min="12" max="13" width="7.89166666666667" style="4" customWidth="1"/>
    <col min="14" max="14" width="12.625" style="4"/>
    <col min="15" max="15" width="10.8916666666667" style="4" customWidth="1"/>
    <col min="16" max="17" width="10.6666666666667" style="4" customWidth="1"/>
    <col min="18" max="18" width="10" style="4"/>
    <col min="19" max="19" width="12.625" style="4"/>
    <col min="20" max="24" width="10" style="4"/>
    <col min="25" max="25" width="10.775" style="4" customWidth="1"/>
    <col min="26" max="16384" width="10" style="4"/>
  </cols>
  <sheetData>
    <row r="1" customFormat="1" ht="20.25" spans="1:25">
      <c r="A1" s="5" t="s">
        <v>0</v>
      </c>
      <c r="B1" s="6"/>
    </row>
    <row r="2" customFormat="1" ht="27.75" spans="1: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spans="1:25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9" t="s">
        <v>4</v>
      </c>
      <c r="V3" s="9"/>
    </row>
    <row r="4" s="2" customFormat="1" spans="1:25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2"/>
      <c r="H4" s="13"/>
      <c r="I4" s="11" t="s">
        <v>10</v>
      </c>
      <c r="J4" s="12"/>
      <c r="K4" s="12"/>
      <c r="L4" s="13"/>
      <c r="M4" s="11" t="s">
        <v>11</v>
      </c>
      <c r="N4" s="12"/>
      <c r="O4" s="12"/>
      <c r="P4" s="13"/>
      <c r="Q4" s="14" t="s">
        <v>12</v>
      </c>
      <c r="R4" s="14"/>
      <c r="S4" s="10" t="s">
        <v>13</v>
      </c>
      <c r="T4" s="10" t="s">
        <v>14</v>
      </c>
      <c r="U4" s="10" t="s">
        <v>15</v>
      </c>
      <c r="V4" s="10" t="s">
        <v>16</v>
      </c>
      <c r="W4" s="10" t="s">
        <v>17</v>
      </c>
      <c r="X4" s="10" t="s">
        <v>18</v>
      </c>
      <c r="Y4" s="10" t="s">
        <v>19</v>
      </c>
    </row>
    <row r="5" s="2" customFormat="1" ht="28.5" spans="1:25">
      <c r="A5" s="15"/>
      <c r="B5" s="15"/>
      <c r="C5" s="15"/>
      <c r="D5" s="15"/>
      <c r="E5" s="14" t="s">
        <v>20</v>
      </c>
      <c r="F5" s="14" t="s">
        <v>21</v>
      </c>
      <c r="G5" s="14" t="s">
        <v>22</v>
      </c>
      <c r="H5" s="14" t="s">
        <v>23</v>
      </c>
      <c r="I5" s="14" t="s">
        <v>20</v>
      </c>
      <c r="J5" s="14" t="s">
        <v>21</v>
      </c>
      <c r="K5" s="14" t="s">
        <v>22</v>
      </c>
      <c r="L5" s="14" t="s">
        <v>23</v>
      </c>
      <c r="M5" s="14" t="s">
        <v>20</v>
      </c>
      <c r="N5" s="14" t="s">
        <v>21</v>
      </c>
      <c r="O5" s="14" t="s">
        <v>22</v>
      </c>
      <c r="P5" s="14" t="s">
        <v>23</v>
      </c>
      <c r="Q5" s="14" t="s">
        <v>24</v>
      </c>
      <c r="R5" s="14" t="s">
        <v>25</v>
      </c>
      <c r="S5" s="15"/>
      <c r="T5" s="15"/>
      <c r="U5" s="15"/>
      <c r="V5" s="15"/>
      <c r="W5" s="15"/>
      <c r="X5" s="15"/>
      <c r="Y5" s="15"/>
    </row>
    <row r="6" s="3" customFormat="1" spans="1:25">
      <c r="A6" s="16">
        <v>1</v>
      </c>
      <c r="B6" s="17" t="s">
        <v>26</v>
      </c>
      <c r="C6" s="16">
        <v>2739</v>
      </c>
      <c r="D6" s="16" t="s">
        <v>27</v>
      </c>
      <c r="E6" s="18"/>
      <c r="F6" s="18"/>
      <c r="G6" s="18"/>
      <c r="H6" s="16">
        <v>22683.00507</v>
      </c>
      <c r="I6" s="18"/>
      <c r="J6" s="18"/>
      <c r="K6" s="18"/>
      <c r="L6" s="16">
        <v>22683.00507</v>
      </c>
      <c r="M6" s="18"/>
      <c r="N6" s="18"/>
      <c r="O6" s="18"/>
      <c r="P6" s="16">
        <v>12014.16507</v>
      </c>
      <c r="Q6" s="18">
        <f>L6-P6</f>
        <v>10668.84</v>
      </c>
      <c r="R6" s="18"/>
      <c r="S6" s="19">
        <f>P6/L6</f>
        <v>0.529654912694511</v>
      </c>
      <c r="T6" s="18">
        <v>90</v>
      </c>
      <c r="U6" s="18"/>
      <c r="V6" s="18">
        <v>90</v>
      </c>
      <c r="W6" s="17"/>
      <c r="X6" s="18" t="s">
        <v>28</v>
      </c>
      <c r="Y6" s="17" t="s">
        <v>29</v>
      </c>
    </row>
    <row r="7" s="3" customFormat="1" spans="1:25">
      <c r="A7" s="16">
        <v>2</v>
      </c>
      <c r="B7" s="17" t="s">
        <v>30</v>
      </c>
      <c r="C7" s="16">
        <v>2741</v>
      </c>
      <c r="D7" s="16" t="s">
        <v>27</v>
      </c>
      <c r="E7" s="17"/>
      <c r="F7" s="17"/>
      <c r="G7" s="17"/>
      <c r="H7" s="16">
        <v>30</v>
      </c>
      <c r="I7" s="17"/>
      <c r="J7" s="17"/>
      <c r="K7" s="17"/>
      <c r="L7" s="16">
        <v>30</v>
      </c>
      <c r="M7" s="17"/>
      <c r="N7" s="17"/>
      <c r="O7" s="17"/>
      <c r="P7" s="16">
        <v>30</v>
      </c>
      <c r="Q7" s="18">
        <f t="shared" ref="Q7:Q22" si="0">L7-P7</f>
        <v>0</v>
      </c>
      <c r="R7" s="17"/>
      <c r="S7" s="20">
        <v>100</v>
      </c>
      <c r="T7" s="17">
        <v>100</v>
      </c>
      <c r="U7" s="17"/>
      <c r="V7" s="17">
        <v>100</v>
      </c>
      <c r="W7" s="17"/>
      <c r="X7" s="18" t="s">
        <v>28</v>
      </c>
      <c r="Y7" s="21"/>
    </row>
    <row r="8" s="3" customFormat="1" spans="1:25">
      <c r="A8" s="16">
        <v>3</v>
      </c>
      <c r="B8" s="17" t="s">
        <v>31</v>
      </c>
      <c r="C8" s="16">
        <v>2742</v>
      </c>
      <c r="D8" s="16" t="s">
        <v>27</v>
      </c>
      <c r="E8" s="17"/>
      <c r="F8" s="17"/>
      <c r="G8" s="17"/>
      <c r="H8" s="16">
        <v>38</v>
      </c>
      <c r="I8" s="17"/>
      <c r="J8" s="17"/>
      <c r="K8" s="17"/>
      <c r="L8" s="16">
        <v>38</v>
      </c>
      <c r="M8" s="17"/>
      <c r="N8" s="17"/>
      <c r="O8" s="17"/>
      <c r="P8" s="16">
        <v>38</v>
      </c>
      <c r="Q8" s="18">
        <f t="shared" si="0"/>
        <v>0</v>
      </c>
      <c r="R8" s="17"/>
      <c r="S8" s="20">
        <v>100</v>
      </c>
      <c r="T8" s="17">
        <v>100</v>
      </c>
      <c r="U8" s="17"/>
      <c r="V8" s="17">
        <v>100</v>
      </c>
      <c r="W8" s="17"/>
      <c r="X8" s="18" t="s">
        <v>28</v>
      </c>
      <c r="Y8" s="21"/>
    </row>
    <row r="9" s="3" customFormat="1" spans="1:25">
      <c r="A9" s="16">
        <v>4</v>
      </c>
      <c r="B9" s="17" t="s">
        <v>32</v>
      </c>
      <c r="C9" s="16">
        <v>2743</v>
      </c>
      <c r="D9" s="16" t="s">
        <v>27</v>
      </c>
      <c r="E9" s="17"/>
      <c r="F9" s="17"/>
      <c r="G9" s="17"/>
      <c r="H9" s="16">
        <v>339.028023</v>
      </c>
      <c r="I9" s="17"/>
      <c r="J9" s="17"/>
      <c r="K9" s="17"/>
      <c r="L9" s="16">
        <v>339.028023</v>
      </c>
      <c r="M9" s="17"/>
      <c r="N9" s="17"/>
      <c r="O9" s="17"/>
      <c r="P9" s="16">
        <v>294.64</v>
      </c>
      <c r="Q9" s="18">
        <f t="shared" si="0"/>
        <v>44.388023</v>
      </c>
      <c r="R9" s="17"/>
      <c r="S9" s="19">
        <f>P9/L9</f>
        <v>0.869072701993133</v>
      </c>
      <c r="T9" s="17">
        <v>99</v>
      </c>
      <c r="U9" s="17"/>
      <c r="V9" s="17">
        <v>99</v>
      </c>
      <c r="W9" s="17"/>
      <c r="X9" s="18" t="s">
        <v>28</v>
      </c>
      <c r="Y9" s="17"/>
    </row>
    <row r="10" s="3" customFormat="1" spans="1:25">
      <c r="A10" s="16">
        <v>5</v>
      </c>
      <c r="B10" s="17" t="s">
        <v>33</v>
      </c>
      <c r="C10" s="16">
        <v>2744</v>
      </c>
      <c r="D10" s="16" t="s">
        <v>27</v>
      </c>
      <c r="E10" s="17"/>
      <c r="F10" s="17"/>
      <c r="G10" s="17"/>
      <c r="H10" s="16">
        <v>266</v>
      </c>
      <c r="I10" s="17"/>
      <c r="J10" s="17"/>
      <c r="K10" s="17"/>
      <c r="L10" s="16">
        <v>266</v>
      </c>
      <c r="M10" s="17"/>
      <c r="N10" s="17"/>
      <c r="O10" s="17"/>
      <c r="P10" s="16">
        <v>266</v>
      </c>
      <c r="Q10" s="18">
        <f t="shared" si="0"/>
        <v>0</v>
      </c>
      <c r="R10" s="17"/>
      <c r="S10" s="20">
        <v>100</v>
      </c>
      <c r="T10" s="17">
        <v>100</v>
      </c>
      <c r="U10" s="17"/>
      <c r="V10" s="17">
        <v>100</v>
      </c>
      <c r="W10" s="17"/>
      <c r="X10" s="18" t="s">
        <v>28</v>
      </c>
      <c r="Y10" s="17"/>
    </row>
    <row r="11" s="3" customFormat="1" spans="1:25">
      <c r="A11" s="16">
        <v>6</v>
      </c>
      <c r="B11" s="17" t="s">
        <v>34</v>
      </c>
      <c r="C11" s="16">
        <v>2745</v>
      </c>
      <c r="D11" s="16" t="s">
        <v>27</v>
      </c>
      <c r="E11" s="17"/>
      <c r="F11" s="17"/>
      <c r="G11" s="17"/>
      <c r="H11" s="16">
        <v>584.6004</v>
      </c>
      <c r="I11" s="17"/>
      <c r="J11" s="17"/>
      <c r="K11" s="17"/>
      <c r="L11" s="16">
        <v>584.6004</v>
      </c>
      <c r="M11" s="17"/>
      <c r="N11" s="17"/>
      <c r="O11" s="17"/>
      <c r="P11" s="16">
        <v>584.6004</v>
      </c>
      <c r="Q11" s="18">
        <f t="shared" si="0"/>
        <v>0</v>
      </c>
      <c r="R11" s="17"/>
      <c r="S11" s="20">
        <v>100</v>
      </c>
      <c r="T11" s="17">
        <v>100</v>
      </c>
      <c r="U11" s="17"/>
      <c r="V11" s="17">
        <v>100</v>
      </c>
      <c r="W11" s="17"/>
      <c r="X11" s="18" t="s">
        <v>28</v>
      </c>
      <c r="Y11" s="21"/>
    </row>
    <row r="12" s="3" customFormat="1" spans="1:25">
      <c r="A12" s="16">
        <v>7</v>
      </c>
      <c r="B12" s="17" t="s">
        <v>35</v>
      </c>
      <c r="C12" s="16">
        <v>2746</v>
      </c>
      <c r="D12" s="16" t="s">
        <v>27</v>
      </c>
      <c r="E12" s="17"/>
      <c r="F12" s="17"/>
      <c r="G12" s="17"/>
      <c r="H12" s="16">
        <v>332.905896</v>
      </c>
      <c r="I12" s="17"/>
      <c r="J12" s="17"/>
      <c r="K12" s="17"/>
      <c r="L12" s="16">
        <v>332.905896</v>
      </c>
      <c r="M12" s="17"/>
      <c r="N12" s="17"/>
      <c r="O12" s="17"/>
      <c r="P12" s="16">
        <v>285.6086</v>
      </c>
      <c r="Q12" s="18">
        <f t="shared" si="0"/>
        <v>47.297296</v>
      </c>
      <c r="R12" s="17"/>
      <c r="S12" s="19">
        <f>P12/L12</f>
        <v>0.857925928713501</v>
      </c>
      <c r="T12" s="17">
        <v>98.6</v>
      </c>
      <c r="U12" s="17"/>
      <c r="V12" s="17">
        <v>98.6</v>
      </c>
      <c r="W12" s="17"/>
      <c r="X12" s="18" t="s">
        <v>28</v>
      </c>
      <c r="Y12" s="17" t="s">
        <v>29</v>
      </c>
    </row>
    <row r="13" s="3" customFormat="1" spans="1:25">
      <c r="A13" s="16">
        <v>8</v>
      </c>
      <c r="B13" s="17" t="s">
        <v>36</v>
      </c>
      <c r="C13" s="16">
        <v>2747</v>
      </c>
      <c r="D13" s="16" t="s">
        <v>27</v>
      </c>
      <c r="E13" s="17"/>
      <c r="F13" s="17"/>
      <c r="G13" s="17"/>
      <c r="H13" s="16">
        <v>5600</v>
      </c>
      <c r="I13" s="17"/>
      <c r="J13" s="17"/>
      <c r="K13" s="17"/>
      <c r="L13" s="16">
        <v>5600</v>
      </c>
      <c r="M13" s="17"/>
      <c r="N13" s="17"/>
      <c r="O13" s="17"/>
      <c r="P13" s="16">
        <v>1044.3914</v>
      </c>
      <c r="Q13" s="18">
        <f t="shared" si="0"/>
        <v>4555.6086</v>
      </c>
      <c r="R13" s="17"/>
      <c r="S13" s="19">
        <f>P13/L13</f>
        <v>0.186498464285714</v>
      </c>
      <c r="T13" s="17">
        <v>91.865</v>
      </c>
      <c r="U13" s="17"/>
      <c r="V13" s="17">
        <v>91.865</v>
      </c>
      <c r="W13" s="17"/>
      <c r="X13" s="18" t="s">
        <v>28</v>
      </c>
      <c r="Y13" s="17" t="s">
        <v>29</v>
      </c>
    </row>
    <row r="14" s="3" customFormat="1" spans="1:25">
      <c r="A14" s="16">
        <v>9</v>
      </c>
      <c r="B14" s="17" t="s">
        <v>37</v>
      </c>
      <c r="C14" s="16">
        <v>2751</v>
      </c>
      <c r="D14" s="16" t="s">
        <v>27</v>
      </c>
      <c r="E14" s="17"/>
      <c r="F14" s="17"/>
      <c r="G14" s="17"/>
      <c r="H14" s="16">
        <v>11.480233</v>
      </c>
      <c r="I14" s="17"/>
      <c r="J14" s="17"/>
      <c r="K14" s="17"/>
      <c r="L14" s="16">
        <v>11.480233</v>
      </c>
      <c r="M14" s="17"/>
      <c r="N14" s="17"/>
      <c r="O14" s="17"/>
      <c r="P14" s="16">
        <v>11.480233</v>
      </c>
      <c r="Q14" s="18">
        <f t="shared" si="0"/>
        <v>0</v>
      </c>
      <c r="R14" s="17"/>
      <c r="S14" s="20">
        <v>100</v>
      </c>
      <c r="T14" s="17">
        <v>100</v>
      </c>
      <c r="U14" s="17"/>
      <c r="V14" s="17">
        <v>100</v>
      </c>
      <c r="W14" s="17"/>
      <c r="X14" s="18" t="s">
        <v>28</v>
      </c>
      <c r="Y14" s="21"/>
    </row>
    <row r="15" s="3" customFormat="1" spans="1:25">
      <c r="A15" s="16">
        <v>10</v>
      </c>
      <c r="B15" s="17" t="s">
        <v>38</v>
      </c>
      <c r="C15" s="16">
        <v>2752</v>
      </c>
      <c r="D15" s="16" t="s">
        <v>27</v>
      </c>
      <c r="E15" s="17"/>
      <c r="F15" s="17"/>
      <c r="G15" s="17"/>
      <c r="H15" s="16">
        <v>2835.39</v>
      </c>
      <c r="I15" s="17"/>
      <c r="J15" s="17"/>
      <c r="K15" s="17"/>
      <c r="L15" s="16">
        <v>2835.39</v>
      </c>
      <c r="M15" s="17"/>
      <c r="N15" s="17"/>
      <c r="O15" s="17"/>
      <c r="P15" s="16">
        <v>2835.39</v>
      </c>
      <c r="Q15" s="18">
        <f t="shared" si="0"/>
        <v>0</v>
      </c>
      <c r="R15" s="17"/>
      <c r="S15" s="20">
        <v>100</v>
      </c>
      <c r="T15" s="17">
        <v>100</v>
      </c>
      <c r="U15" s="17"/>
      <c r="V15" s="17">
        <v>100</v>
      </c>
      <c r="W15" s="17"/>
      <c r="X15" s="18" t="s">
        <v>28</v>
      </c>
      <c r="Y15" s="17"/>
    </row>
    <row r="16" s="3" customFormat="1" spans="1:25">
      <c r="A16" s="16">
        <v>11</v>
      </c>
      <c r="B16" s="17" t="s">
        <v>39</v>
      </c>
      <c r="C16" s="16">
        <v>2753</v>
      </c>
      <c r="D16" s="16" t="s">
        <v>27</v>
      </c>
      <c r="E16" s="17"/>
      <c r="F16" s="17"/>
      <c r="G16" s="17"/>
      <c r="H16" s="16">
        <v>50.071546</v>
      </c>
      <c r="I16" s="17"/>
      <c r="J16" s="17"/>
      <c r="K16" s="17"/>
      <c r="L16" s="16">
        <v>50.071546</v>
      </c>
      <c r="M16" s="17"/>
      <c r="N16" s="17"/>
      <c r="O16" s="17"/>
      <c r="P16" s="16">
        <v>50.071546</v>
      </c>
      <c r="Q16" s="18">
        <f t="shared" si="0"/>
        <v>0</v>
      </c>
      <c r="R16" s="17"/>
      <c r="S16" s="20">
        <v>100</v>
      </c>
      <c r="T16" s="17">
        <v>100</v>
      </c>
      <c r="U16" s="17"/>
      <c r="V16" s="17">
        <v>100</v>
      </c>
      <c r="W16" s="17"/>
      <c r="X16" s="18" t="s">
        <v>28</v>
      </c>
      <c r="Y16" s="21"/>
    </row>
    <row r="17" s="3" customFormat="1" spans="1:25">
      <c r="A17" s="16">
        <v>12</v>
      </c>
      <c r="B17" s="17" t="s">
        <v>40</v>
      </c>
      <c r="C17" s="16">
        <v>2754</v>
      </c>
      <c r="D17" s="16" t="s">
        <v>27</v>
      </c>
      <c r="E17" s="17"/>
      <c r="F17" s="17"/>
      <c r="G17" s="17"/>
      <c r="H17" s="16">
        <v>12152.88449</v>
      </c>
      <c r="I17" s="17"/>
      <c r="J17" s="17"/>
      <c r="K17" s="17"/>
      <c r="L17" s="16">
        <v>12152.88449</v>
      </c>
      <c r="M17" s="17"/>
      <c r="N17" s="17"/>
      <c r="O17" s="17"/>
      <c r="P17" s="16">
        <v>12152.88449</v>
      </c>
      <c r="Q17" s="18">
        <f t="shared" si="0"/>
        <v>0</v>
      </c>
      <c r="R17" s="17"/>
      <c r="S17" s="20">
        <v>100</v>
      </c>
      <c r="T17" s="17">
        <v>100</v>
      </c>
      <c r="U17" s="17"/>
      <c r="V17" s="17">
        <v>100</v>
      </c>
      <c r="W17" s="17"/>
      <c r="X17" s="18" t="s">
        <v>28</v>
      </c>
      <c r="Y17" s="21"/>
    </row>
    <row r="18" s="3" customFormat="1" spans="1:25">
      <c r="A18" s="16">
        <v>13</v>
      </c>
      <c r="B18" s="17" t="s">
        <v>41</v>
      </c>
      <c r="C18" s="16">
        <v>2755</v>
      </c>
      <c r="D18" s="16" t="s">
        <v>27</v>
      </c>
      <c r="E18" s="17"/>
      <c r="F18" s="17"/>
      <c r="G18" s="17"/>
      <c r="H18" s="16">
        <v>99.51514</v>
      </c>
      <c r="I18" s="17"/>
      <c r="J18" s="17"/>
      <c r="K18" s="17"/>
      <c r="L18" s="16">
        <v>99.51514</v>
      </c>
      <c r="M18" s="17"/>
      <c r="N18" s="17"/>
      <c r="O18" s="17"/>
      <c r="P18" s="16">
        <v>99.51514</v>
      </c>
      <c r="Q18" s="18">
        <f t="shared" si="0"/>
        <v>0</v>
      </c>
      <c r="R18" s="17"/>
      <c r="S18" s="20">
        <v>100</v>
      </c>
      <c r="T18" s="17">
        <v>100</v>
      </c>
      <c r="U18" s="17"/>
      <c r="V18" s="17">
        <v>100</v>
      </c>
      <c r="W18" s="17"/>
      <c r="X18" s="18" t="s">
        <v>28</v>
      </c>
      <c r="Y18" s="17"/>
    </row>
    <row r="19" s="3" customFormat="1" spans="1:25">
      <c r="A19" s="16">
        <v>14</v>
      </c>
      <c r="B19" s="17" t="s">
        <v>42</v>
      </c>
      <c r="C19" s="16">
        <v>2756</v>
      </c>
      <c r="D19" s="16" t="s">
        <v>27</v>
      </c>
      <c r="E19" s="17"/>
      <c r="F19" s="17"/>
      <c r="G19" s="17"/>
      <c r="H19" s="16">
        <v>1330.72</v>
      </c>
      <c r="I19" s="17"/>
      <c r="J19" s="17"/>
      <c r="K19" s="17"/>
      <c r="L19" s="16">
        <v>1330.72</v>
      </c>
      <c r="M19" s="17"/>
      <c r="N19" s="17"/>
      <c r="O19" s="17"/>
      <c r="P19" s="16">
        <v>1330.72</v>
      </c>
      <c r="Q19" s="18">
        <f t="shared" si="0"/>
        <v>0</v>
      </c>
      <c r="R19" s="17"/>
      <c r="S19" s="20">
        <v>100</v>
      </c>
      <c r="T19" s="17">
        <v>100</v>
      </c>
      <c r="U19" s="17"/>
      <c r="V19" s="17">
        <v>100</v>
      </c>
      <c r="W19" s="17"/>
      <c r="X19" s="18" t="s">
        <v>28</v>
      </c>
      <c r="Y19" s="21"/>
    </row>
  </sheetData>
  <autoFilter xmlns:etc="http://www.wps.cn/officeDocument/2017/etCustomData" ref="A5:Y19" etc:filterBottomFollowUsedRange="0">
    <sortState ref="A5:Y19">
      <sortCondition ref="C5"/>
    </sortState>
    <extLst/>
  </autoFilter>
  <mergeCells count="20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A4:A5"/>
    <mergeCell ref="B4:B5"/>
    <mergeCell ref="C4:C5"/>
    <mergeCell ref="D4:D5"/>
    <mergeCell ref="S4:S5"/>
    <mergeCell ref="T4:T5"/>
    <mergeCell ref="U4:U5"/>
    <mergeCell ref="V4:V5"/>
    <mergeCell ref="W4:W5"/>
    <mergeCell ref="X4:X5"/>
    <mergeCell ref="Y4:Y5"/>
  </mergeCells>
  <dataValidations count="2">
    <dataValidation type="list" allowBlank="1" showInputMessage="1" showErrorMessage="1" sqref="X6 X13">
      <formula1>"是,否"</formula1>
    </dataValidation>
    <dataValidation type="list" allowBlank="1" showInputMessage="1" showErrorMessage="1" sqref="W6:W18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预算主管股室绩效自评核查表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4</cp:revision>
  <dcterms:created xsi:type="dcterms:W3CDTF">2020-04-13T05:45:00Z</dcterms:created>
  <cp:lastPrinted>2021-02-23T06:18:00Z</cp:lastPrinted>
  <dcterms:modified xsi:type="dcterms:W3CDTF">2025-12-31T02:51:56Z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DC73755EDC7549F68D5611FEE0F2B041</vt:lpwstr>
  </property>
  <property fmtid="{D5CDD505-2E9C-101B-9397-08002B2CF9AE}" pid="4" name="CalculationRule">
    <vt:i4>0</vt:i4>
  </property>
</Properties>
</file>