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新建文件夹\"/>
    </mc:Choice>
  </mc:AlternateContent>
  <xr:revisionPtr revIDLastSave="0" documentId="13_ncr:1_{24F29EEC-A615-4043-A12D-40B5939306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E6" i="3"/>
  <c r="C6" i="3"/>
</calcChain>
</file>

<file path=xl/sharedStrings.xml><?xml version="1.0" encoding="utf-8"?>
<sst xmlns="http://schemas.openxmlformats.org/spreadsheetml/2006/main" count="83" uniqueCount="64">
  <si>
    <r>
      <rPr>
        <sz val="11"/>
        <rFont val="仿宋_GB2312"/>
        <family val="3"/>
        <charset val="134"/>
      </rPr>
      <t>附件</t>
    </r>
    <r>
      <rPr>
        <sz val="11"/>
        <rFont val="仿宋_GB2312"/>
        <family val="3"/>
        <charset val="134"/>
      </rPr>
      <t>1-1</t>
    </r>
  </si>
  <si>
    <r>
      <rPr>
        <b/>
        <sz val="11"/>
        <rFont val="仿宋_GB2312"/>
        <family val="3"/>
        <charset val="134"/>
      </rPr>
      <t>2023—2024</t>
    </r>
    <r>
      <rPr>
        <b/>
        <sz val="11"/>
        <rFont val="仿宋_GB2312"/>
        <family val="3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</si>
  <si>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</si>
  <si>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</si>
  <si>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</si>
  <si>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</si>
  <si>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</si>
  <si>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</si>
  <si>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</si>
  <si>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</si>
  <si>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</si>
  <si>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family val="3"/>
        <charset val="134"/>
      </rPr>
      <t>发行时间
（年</t>
    </r>
    <r>
      <rPr>
        <b/>
        <sz val="11"/>
        <rFont val="仿宋_GB2312"/>
        <family val="3"/>
        <charset val="134"/>
      </rPr>
      <t>/</t>
    </r>
    <r>
      <rPr>
        <b/>
        <sz val="11"/>
        <rFont val="仿宋_GB2312"/>
        <family val="3"/>
        <charset val="134"/>
      </rPr>
      <t>月</t>
    </r>
    <r>
      <rPr>
        <b/>
        <sz val="11"/>
        <rFont val="仿宋_GB2312"/>
        <family val="3"/>
        <charset val="134"/>
      </rPr>
      <t>/</t>
    </r>
    <r>
      <rPr>
        <b/>
        <sz val="11"/>
        <rFont val="仿宋_GB2312"/>
        <family val="3"/>
        <charset val="134"/>
      </rPr>
      <t>日）</t>
    </r>
  </si>
  <si>
    <r>
      <rPr>
        <b/>
        <sz val="11"/>
        <rFont val="仿宋_GB2312"/>
        <family val="3"/>
        <charset val="134"/>
      </rPr>
      <t>债券利率
（</t>
    </r>
    <r>
      <rPr>
        <b/>
        <sz val="11"/>
        <rFont val="仿宋_GB2312"/>
        <family val="3"/>
        <charset val="134"/>
      </rPr>
      <t>%</t>
    </r>
    <r>
      <rPr>
        <b/>
        <sz val="11"/>
        <rFont val="仿宋_GB2312"/>
        <family val="3"/>
        <charset val="134"/>
      </rPr>
      <t>）</t>
    </r>
  </si>
  <si>
    <t>债券期限</t>
  </si>
  <si>
    <t>其中：债券资金安排</t>
  </si>
  <si>
    <t>2023年河北省政府一般债券（三期）</t>
  </si>
  <si>
    <t>2305132</t>
  </si>
  <si>
    <t>一般债券</t>
  </si>
  <si>
    <t>2023-02-10</t>
  </si>
  <si>
    <t>10年</t>
  </si>
  <si>
    <r>
      <rPr>
        <sz val="11"/>
        <color indexed="8"/>
        <rFont val="仿宋_GB2312"/>
        <family val="3"/>
        <charset val="134"/>
      </rPr>
      <t>2024</t>
    </r>
    <r>
      <rPr>
        <sz val="11"/>
        <color indexed="8"/>
        <rFont val="仿宋_GB2312"/>
        <family val="3"/>
        <charset val="134"/>
      </rPr>
      <t>年河北省政府一般债券（九期）</t>
    </r>
  </si>
  <si>
    <t>198531</t>
  </si>
  <si>
    <t>2024-07-26</t>
  </si>
  <si>
    <r>
      <rPr>
        <sz val="11"/>
        <color theme="1"/>
        <rFont val="仿宋_GB2312"/>
        <family val="3"/>
        <charset val="134"/>
      </rPr>
      <t>7</t>
    </r>
    <r>
      <rPr>
        <sz val="11"/>
        <color theme="1"/>
        <rFont val="仿宋_GB2312"/>
        <family val="3"/>
        <charset val="134"/>
      </rPr>
      <t>年</t>
    </r>
  </si>
  <si>
    <r>
      <rPr>
        <sz val="11"/>
        <color indexed="8"/>
        <rFont val="仿宋_GB2312"/>
        <family val="3"/>
        <charset val="134"/>
      </rPr>
      <t>2024</t>
    </r>
    <r>
      <rPr>
        <sz val="11"/>
        <color indexed="8"/>
        <rFont val="仿宋_GB2312"/>
        <family val="3"/>
        <charset val="134"/>
      </rPr>
      <t>年河北省政府一般债券（三期）</t>
    </r>
  </si>
  <si>
    <t>2405106</t>
  </si>
  <si>
    <t>2024-02-27</t>
  </si>
  <si>
    <r>
      <rPr>
        <sz val="11"/>
        <color theme="1"/>
        <rFont val="仿宋_GB2312"/>
        <family val="3"/>
        <charset val="134"/>
      </rPr>
      <t>10</t>
    </r>
    <r>
      <rPr>
        <sz val="11"/>
        <color theme="1"/>
        <rFont val="仿宋_GB2312"/>
        <family val="3"/>
        <charset val="134"/>
      </rPr>
      <t>年</t>
    </r>
  </si>
  <si>
    <r>
      <rPr>
        <sz val="9"/>
        <rFont val="黑体"/>
        <family val="3"/>
        <charset val="134"/>
      </rPr>
      <t>附件</t>
    </r>
    <r>
      <rPr>
        <sz val="9"/>
        <rFont val="Times New Roman"/>
        <family val="1"/>
      </rPr>
      <t>1-2</t>
    </r>
  </si>
  <si>
    <r>
      <rPr>
        <b/>
        <sz val="15"/>
        <rFont val="Times New Roman"/>
        <family val="1"/>
      </rPr>
      <t>2023—2024</t>
    </r>
    <r>
      <rPr>
        <b/>
        <sz val="15"/>
        <rFont val="微软雅黑"/>
        <family val="2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</si>
  <si>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</si>
  <si>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family val="1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</si>
  <si>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</si>
  <si>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</si>
  <si>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</si>
  <si>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</si>
  <si>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</si>
  <si>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</si>
  <si>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</si>
  <si>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</si>
  <si>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</si>
  <si>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family val="1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family val="1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</si>
  <si>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family val="1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</si>
  <si>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</si>
  <si>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</si>
  <si>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t>2023年河北省高质量发展专项债券（二十一期）—2023年河北省政府专项债券（四十期）</t>
  </si>
  <si>
    <t>2371085</t>
  </si>
  <si>
    <t>其他自平衡专项债券</t>
  </si>
  <si>
    <t>2023-08-31</t>
  </si>
  <si>
    <t>市政公共基础设施（卫生健康）、市政公共基础设施（教育）、市政公共基础设施（城市燃气设施）</t>
  </si>
  <si>
    <r>
      <rPr>
        <sz val="9"/>
        <rFont val="黑体"/>
        <family val="3"/>
        <charset val="134"/>
      </rPr>
      <t>附件</t>
    </r>
    <r>
      <rPr>
        <sz val="9"/>
        <rFont val="Times New Roman"/>
        <family val="1"/>
      </rPr>
      <t>1-3</t>
    </r>
  </si>
  <si>
    <r>
      <rPr>
        <b/>
        <sz val="15"/>
        <rFont val="Times New Roman"/>
        <family val="1"/>
      </rPr>
      <t>2023—2024</t>
    </r>
    <r>
      <rPr>
        <b/>
        <sz val="15"/>
        <rFont val="微软雅黑"/>
        <family val="2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</si>
  <si>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</si>
  <si>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family val="1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family val="1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</si>
  <si>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family val="1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family val="1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</si>
  <si>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</si>
  <si>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</si>
  <si>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</si>
  <si>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205教育支出</t>
  </si>
  <si>
    <r>
      <rPr>
        <sz val="9"/>
        <rFont val="黑体"/>
        <family val="3"/>
        <charset val="134"/>
      </rPr>
      <t>附件</t>
    </r>
    <r>
      <rPr>
        <sz val="9"/>
        <rFont val="Times New Roman"/>
        <family val="1"/>
      </rPr>
      <t>1-4</t>
    </r>
  </si>
  <si>
    <r>
      <rPr>
        <b/>
        <sz val="15"/>
        <rFont val="Times New Roman"/>
        <family val="1"/>
      </rPr>
      <t>2023—2024</t>
    </r>
    <r>
      <rPr>
        <b/>
        <sz val="15"/>
        <rFont val="微软雅黑"/>
        <family val="2"/>
        <charset val="134"/>
      </rPr>
      <t>年发行的新增地方政府专项债券资金收支情况表</t>
    </r>
  </si>
  <si>
    <r>
      <rPr>
        <b/>
        <sz val="11"/>
        <rFont val="Times New Roman"/>
        <family val="1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family val="1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</si>
  <si>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family val="1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family val="1"/>
      </rPr>
      <t>—2024</t>
    </r>
    <r>
      <rPr>
        <b/>
        <sz val="11"/>
        <rFont val="SimSun"/>
        <charset val="134"/>
      </rPr>
      <t>年新增专项债券资金安排的支出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</si>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</sst>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0"/>
  </numFmts>
  <fonts count="21">
    <font>
      <sz val="11"/>
      <color indexed="8"/>
      <name val="宋体"/>
      <charset val="1"/>
      <scheme val="minor"/>
    </font>
    <font>
      <sz val="11"/>
      <color indexed="8"/>
      <name val="Times New Roman"/>
      <family val="1"/>
    </font>
    <font>
      <sz val="9"/>
      <name val="Times New Roman"/>
      <family val="1"/>
    </font>
    <font>
      <b/>
      <sz val="15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name val="SimSun"/>
      <charset val="134"/>
    </font>
    <font>
      <sz val="9"/>
      <name val="SimSun"/>
      <charset val="134"/>
    </font>
    <font>
      <b/>
      <sz val="1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name val="SimSun"/>
      <charset val="134"/>
    </font>
    <font>
      <b/>
      <sz val="15"/>
      <name val="微软雅黑"/>
      <family val="2"/>
      <charset val="134"/>
    </font>
    <font>
      <sz val="9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" fontId="6" fillId="0" borderId="8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4" fontId="6" fillId="0" borderId="10" xfId="0" applyNumberFormat="1" applyFont="1" applyBorder="1" applyAlignment="1">
      <alignment horizontal="righ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4" fontId="7" fillId="0" borderId="8" xfId="0" applyNumberFormat="1" applyFont="1" applyBorder="1" applyAlignment="1">
      <alignment horizontal="left" vertical="center" wrapText="1"/>
    </xf>
    <xf numFmtId="0" fontId="7" fillId="0" borderId="13" xfId="0" applyFont="1" applyBorder="1">
      <alignment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4" fontId="8" fillId="0" borderId="19" xfId="0" applyNumberFormat="1" applyFont="1" applyBorder="1" applyAlignment="1">
      <alignment horizontal="right" vertical="center" wrapText="1"/>
    </xf>
    <xf numFmtId="0" fontId="8" fillId="0" borderId="19" xfId="0" applyFont="1" applyBorder="1" applyAlignment="1">
      <alignment horizontal="right" vertical="center" wrapText="1"/>
    </xf>
    <xf numFmtId="0" fontId="8" fillId="0" borderId="21" xfId="0" applyFont="1" applyBorder="1" applyAlignment="1">
      <alignment vertical="center" wrapText="1"/>
    </xf>
    <xf numFmtId="176" fontId="8" fillId="0" borderId="22" xfId="0" applyNumberFormat="1" applyFont="1" applyBorder="1" applyAlignment="1">
      <alignment horizontal="right" vertical="center" wrapText="1"/>
    </xf>
    <xf numFmtId="176" fontId="8" fillId="0" borderId="27" xfId="0" applyNumberFormat="1" applyFont="1" applyBorder="1" applyAlignment="1">
      <alignment horizontal="right" vertical="center" wrapText="1"/>
    </xf>
    <xf numFmtId="176" fontId="8" fillId="0" borderId="19" xfId="0" applyNumberFormat="1" applyFont="1" applyBorder="1" applyAlignment="1">
      <alignment horizontal="right" vertical="center" wrapText="1"/>
    </xf>
    <xf numFmtId="176" fontId="8" fillId="0" borderId="28" xfId="0" applyNumberFormat="1" applyFont="1" applyBorder="1" applyAlignment="1">
      <alignment horizontal="right" vertical="center" wrapText="1"/>
    </xf>
    <xf numFmtId="0" fontId="9" fillId="0" borderId="19" xfId="0" applyFont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right" vertical="center" wrapText="1"/>
    </xf>
    <xf numFmtId="4" fontId="6" fillId="0" borderId="29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" fontId="6" fillId="0" borderId="31" xfId="0" applyNumberFormat="1" applyFont="1" applyBorder="1" applyAlignment="1">
      <alignment horizontal="right" vertical="center" wrapText="1"/>
    </xf>
    <xf numFmtId="4" fontId="6" fillId="0" borderId="32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0" fillId="0" borderId="19" xfId="0" applyBorder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"/>
  <sheetViews>
    <sheetView tabSelected="1" zoomScale="130" zoomScaleNormal="130" workbookViewId="0">
      <selection activeCell="G18" sqref="G18"/>
    </sheetView>
  </sheetViews>
  <sheetFormatPr defaultColWidth="10" defaultRowHeight="15"/>
  <cols>
    <col min="1" max="1" width="37.5" style="1" customWidth="1"/>
    <col min="2" max="6" width="13.25" style="1" customWidth="1"/>
    <col min="7" max="7" width="9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spans="1:15" ht="14.25" customHeight="1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5" ht="27.95" customHeight="1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5" ht="14.25" customHeight="1">
      <c r="A3" s="35"/>
      <c r="B3" s="35"/>
      <c r="C3" s="35"/>
      <c r="D3" s="35"/>
      <c r="E3" s="35"/>
      <c r="F3" s="35"/>
      <c r="G3" s="35"/>
      <c r="H3" s="36"/>
      <c r="I3" s="35"/>
      <c r="J3" s="35"/>
      <c r="K3" s="35"/>
      <c r="L3" s="43" t="s">
        <v>2</v>
      </c>
    </row>
    <row r="4" spans="1:15" ht="18" customHeight="1">
      <c r="A4" s="53" t="s">
        <v>3</v>
      </c>
      <c r="B4" s="54"/>
      <c r="C4" s="54"/>
      <c r="D4" s="54"/>
      <c r="E4" s="54"/>
      <c r="F4" s="54"/>
      <c r="G4" s="55"/>
      <c r="H4" s="56" t="s">
        <v>4</v>
      </c>
      <c r="I4" s="57"/>
      <c r="J4" s="58" t="s">
        <v>5</v>
      </c>
      <c r="K4" s="59"/>
      <c r="L4" s="60" t="s">
        <v>6</v>
      </c>
    </row>
    <row r="5" spans="1:15" ht="32.25" customHeight="1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37"/>
      <c r="I5" s="44" t="s">
        <v>14</v>
      </c>
      <c r="J5" s="45"/>
      <c r="K5" s="39" t="s">
        <v>14</v>
      </c>
      <c r="L5" s="61"/>
    </row>
    <row r="6" spans="1:15" s="34" customFormat="1" ht="14.25" customHeight="1">
      <c r="A6" s="40" t="s">
        <v>15</v>
      </c>
      <c r="B6" s="40" t="s">
        <v>16</v>
      </c>
      <c r="C6" s="40" t="s">
        <v>17</v>
      </c>
      <c r="D6" s="9">
        <v>11000</v>
      </c>
      <c r="E6" s="40" t="s">
        <v>18</v>
      </c>
      <c r="F6" s="75">
        <v>3</v>
      </c>
      <c r="G6" s="75" t="s">
        <v>19</v>
      </c>
      <c r="H6" s="42">
        <v>84696.78</v>
      </c>
      <c r="I6" s="46">
        <v>11000</v>
      </c>
      <c r="J6" s="47">
        <v>11473.82</v>
      </c>
      <c r="K6" s="9">
        <v>11000</v>
      </c>
      <c r="L6" s="48"/>
      <c r="M6" s="49"/>
      <c r="N6" s="49"/>
      <c r="O6" s="49"/>
    </row>
    <row r="7" spans="1:15" ht="14.25" customHeight="1">
      <c r="A7" s="17" t="s">
        <v>20</v>
      </c>
      <c r="B7" s="40" t="s">
        <v>21</v>
      </c>
      <c r="C7" s="17" t="s">
        <v>17</v>
      </c>
      <c r="D7" s="9">
        <v>7900</v>
      </c>
      <c r="E7" s="40" t="s">
        <v>22</v>
      </c>
      <c r="F7" s="75">
        <v>2.11</v>
      </c>
      <c r="G7" s="76" t="s">
        <v>23</v>
      </c>
      <c r="H7" s="9">
        <v>78963.210000000006</v>
      </c>
      <c r="I7" s="9">
        <v>7900</v>
      </c>
      <c r="J7" s="9">
        <v>7900</v>
      </c>
      <c r="K7" s="9">
        <v>7900</v>
      </c>
      <c r="L7" s="48"/>
      <c r="M7" s="2"/>
      <c r="N7" s="2"/>
      <c r="O7" s="2"/>
    </row>
    <row r="8" spans="1:15" ht="14.25" customHeight="1">
      <c r="A8" s="17" t="s">
        <v>24</v>
      </c>
      <c r="B8" s="40" t="s">
        <v>25</v>
      </c>
      <c r="C8" s="17" t="s">
        <v>17</v>
      </c>
      <c r="D8" s="9">
        <v>5700</v>
      </c>
      <c r="E8" s="40" t="s">
        <v>26</v>
      </c>
      <c r="F8" s="75">
        <v>2.5</v>
      </c>
      <c r="G8" s="76" t="s">
        <v>27</v>
      </c>
      <c r="H8" s="9">
        <v>47244.22</v>
      </c>
      <c r="I8" s="9">
        <v>5700</v>
      </c>
      <c r="J8" s="9">
        <v>5830</v>
      </c>
      <c r="K8" s="9">
        <v>5700</v>
      </c>
      <c r="L8" s="48"/>
      <c r="M8" s="2"/>
      <c r="N8" s="2"/>
      <c r="O8" s="2"/>
    </row>
    <row r="9" spans="1:15" ht="14.25" customHeight="1">
      <c r="A9" s="40"/>
      <c r="B9" s="40"/>
      <c r="C9" s="40"/>
      <c r="D9" s="9"/>
      <c r="E9" s="40"/>
      <c r="F9" s="41"/>
      <c r="G9" s="40"/>
      <c r="H9" s="9"/>
      <c r="I9" s="9"/>
      <c r="J9" s="9"/>
      <c r="K9" s="9"/>
      <c r="L9" s="48"/>
      <c r="M9" s="2"/>
      <c r="N9" s="2"/>
      <c r="O9" s="2"/>
    </row>
    <row r="10" spans="1:15" ht="14.25" customHeight="1">
      <c r="A10" s="40"/>
      <c r="B10" s="40"/>
      <c r="C10" s="40"/>
      <c r="D10" s="9"/>
      <c r="E10" s="40"/>
      <c r="F10" s="41"/>
      <c r="G10" s="40"/>
      <c r="H10" s="9"/>
      <c r="I10" s="9"/>
      <c r="J10" s="9"/>
      <c r="K10" s="9"/>
      <c r="L10" s="48"/>
      <c r="M10" s="2"/>
      <c r="N10" s="2"/>
      <c r="O10" s="2"/>
    </row>
  </sheetData>
  <mergeCells count="5">
    <mergeCell ref="A2:L2"/>
    <mergeCell ref="A4:G4"/>
    <mergeCell ref="H4:I4"/>
    <mergeCell ref="J4:K4"/>
    <mergeCell ref="L4:L5"/>
  </mergeCells>
  <phoneticPr fontId="20" type="noConversion"/>
  <pageMargins left="0.39300000667571999" right="0.39300000667571999" top="0.39300000667571999" bottom="0.39300000667571999" header="0" footer="0"/>
  <pageSetup paperSize="9" scale="6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1"/>
  <sheetViews>
    <sheetView zoomScale="130" zoomScaleNormal="130" workbookViewId="0">
      <selection activeCell="D18" sqref="D18"/>
    </sheetView>
  </sheetViews>
  <sheetFormatPr defaultColWidth="10" defaultRowHeight="15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spans="1:17 16384:16384">
      <c r="A1" s="2" t="s">
        <v>28</v>
      </c>
    </row>
    <row r="2" spans="1:17 16384:16384" ht="19.5">
      <c r="A2" s="62" t="s">
        <v>29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7 16384:16384">
      <c r="A3" s="2"/>
      <c r="B3" s="2"/>
      <c r="C3" s="2"/>
      <c r="D3" s="2"/>
      <c r="E3" s="2"/>
      <c r="F3" s="2"/>
      <c r="G3" s="2"/>
      <c r="J3" s="2"/>
      <c r="K3" s="2"/>
      <c r="L3" s="2"/>
      <c r="N3" s="3" t="s">
        <v>30</v>
      </c>
    </row>
    <row r="4" spans="1:17 16384:16384">
      <c r="A4" s="63" t="s">
        <v>31</v>
      </c>
      <c r="B4" s="64"/>
      <c r="C4" s="64"/>
      <c r="D4" s="64"/>
      <c r="E4" s="64"/>
      <c r="F4" s="64"/>
      <c r="G4" s="65"/>
      <c r="H4" s="68" t="s">
        <v>32</v>
      </c>
      <c r="I4" s="66" t="s">
        <v>33</v>
      </c>
      <c r="J4" s="66"/>
      <c r="K4" s="67" t="s">
        <v>34</v>
      </c>
      <c r="L4" s="67"/>
      <c r="M4" s="67" t="s">
        <v>35</v>
      </c>
      <c r="N4" s="71" t="s">
        <v>36</v>
      </c>
    </row>
    <row r="5" spans="1:17 16384:16384" ht="27.75">
      <c r="A5" s="20" t="s">
        <v>37</v>
      </c>
      <c r="B5" s="21" t="s">
        <v>38</v>
      </c>
      <c r="C5" s="21" t="s">
        <v>39</v>
      </c>
      <c r="D5" s="21" t="s">
        <v>40</v>
      </c>
      <c r="E5" s="21" t="s">
        <v>41</v>
      </c>
      <c r="F5" s="21" t="s">
        <v>42</v>
      </c>
      <c r="G5" s="21" t="s">
        <v>43</v>
      </c>
      <c r="H5" s="69"/>
      <c r="I5" s="4"/>
      <c r="J5" s="21" t="s">
        <v>44</v>
      </c>
      <c r="K5" s="4"/>
      <c r="L5" s="21" t="s">
        <v>44</v>
      </c>
      <c r="M5" s="70"/>
      <c r="N5" s="72"/>
    </row>
    <row r="6" spans="1:17 16384:16384" customFormat="1" ht="81">
      <c r="A6" s="22" t="s">
        <v>45</v>
      </c>
      <c r="B6" s="22" t="s">
        <v>46</v>
      </c>
      <c r="C6" s="23" t="s">
        <v>47</v>
      </c>
      <c r="D6" s="24">
        <v>10800</v>
      </c>
      <c r="E6" s="25" t="s">
        <v>48</v>
      </c>
      <c r="F6" s="25">
        <v>2.82</v>
      </c>
      <c r="G6" s="26" t="s">
        <v>19</v>
      </c>
      <c r="H6" s="27" t="s">
        <v>49</v>
      </c>
      <c r="I6" s="28">
        <v>153690.5</v>
      </c>
      <c r="J6" s="29">
        <v>31800</v>
      </c>
      <c r="K6" s="29">
        <v>31800</v>
      </c>
      <c r="L6" s="30">
        <v>31800</v>
      </c>
      <c r="M6" s="31">
        <v>0</v>
      </c>
      <c r="N6" s="51"/>
      <c r="XFD6" s="1"/>
    </row>
    <row r="7" spans="1:17 16384:16384" customForma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XFD7" s="1"/>
    </row>
    <row r="8" spans="1:17 16384:16384" customForma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XFD8" s="1"/>
    </row>
    <row r="9" spans="1:17 16384:16384" customForma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XFD9" s="1"/>
    </row>
    <row r="10" spans="1:17 16384:16384" customForma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XFD10" s="1"/>
    </row>
    <row r="11" spans="1:17 16384:16384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50"/>
      <c r="O11" s="32"/>
      <c r="P11" s="32"/>
      <c r="Q11" s="32"/>
      <c r="XFD11" s="33"/>
    </row>
  </sheetData>
  <mergeCells count="7">
    <mergeCell ref="A2:N2"/>
    <mergeCell ref="A4:G4"/>
    <mergeCell ref="I4:J4"/>
    <mergeCell ref="K4:L4"/>
    <mergeCell ref="H4:H5"/>
    <mergeCell ref="M4:M5"/>
    <mergeCell ref="N4:N5"/>
  </mergeCells>
  <phoneticPr fontId="20" type="noConversion"/>
  <pageMargins left="0.75" right="0.75" top="0.268999993801117" bottom="0.268999993801117" header="0" footer="0"/>
  <pageSetup paperSize="9" scale="48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12"/>
  <sheetViews>
    <sheetView zoomScale="140" zoomScaleNormal="140" workbookViewId="0">
      <pane ySplit="5" topLeftCell="A6" activePane="bottomLeft" state="frozen"/>
      <selection pane="bottomLeft" activeCell="C12" sqref="C12"/>
    </sheetView>
  </sheetViews>
  <sheetFormatPr defaultColWidth="10" defaultRowHeight="15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spans="1:5" ht="15" customHeight="1">
      <c r="A1" s="2" t="s">
        <v>50</v>
      </c>
    </row>
    <row r="2" spans="1:5" ht="29.25" customHeight="1">
      <c r="A2" s="62" t="s">
        <v>51</v>
      </c>
      <c r="B2" s="62"/>
      <c r="C2" s="62"/>
      <c r="D2" s="62"/>
      <c r="E2" s="62"/>
    </row>
    <row r="3" spans="1:5" ht="14.25" customHeight="1">
      <c r="E3" s="3" t="s">
        <v>30</v>
      </c>
    </row>
    <row r="4" spans="1:5" ht="19.5" customHeight="1">
      <c r="A4" s="74" t="s">
        <v>52</v>
      </c>
      <c r="B4" s="65" t="s">
        <v>53</v>
      </c>
      <c r="C4" s="65"/>
      <c r="D4" s="64" t="s">
        <v>54</v>
      </c>
      <c r="E4" s="73"/>
    </row>
    <row r="5" spans="1:5" ht="19.5" customHeight="1">
      <c r="A5" s="74"/>
      <c r="B5" s="4" t="s">
        <v>37</v>
      </c>
      <c r="C5" s="4" t="s">
        <v>55</v>
      </c>
      <c r="D5" s="4" t="s">
        <v>56</v>
      </c>
      <c r="E5" s="6" t="s">
        <v>55</v>
      </c>
    </row>
    <row r="6" spans="1:5" ht="14.25" customHeight="1">
      <c r="A6" s="7" t="s">
        <v>57</v>
      </c>
      <c r="B6" s="8"/>
      <c r="C6" s="9">
        <f>SUM(C7:C9)</f>
        <v>7250</v>
      </c>
      <c r="D6" s="8"/>
      <c r="E6" s="10">
        <f>SUM(E7)</f>
        <v>7250</v>
      </c>
    </row>
    <row r="7" spans="1:5" ht="14.25" customHeight="1">
      <c r="A7" s="15"/>
      <c r="B7" s="12" t="s">
        <v>15</v>
      </c>
      <c r="C7" s="13">
        <v>5950</v>
      </c>
      <c r="D7" s="16" t="s">
        <v>58</v>
      </c>
      <c r="E7" s="9">
        <v>7250</v>
      </c>
    </row>
    <row r="8" spans="1:5" ht="14.25" customHeight="1">
      <c r="A8" s="15"/>
      <c r="B8" s="17" t="s">
        <v>20</v>
      </c>
      <c r="C8" s="9">
        <v>600</v>
      </c>
      <c r="D8" s="18"/>
      <c r="E8" s="9"/>
    </row>
    <row r="9" spans="1:5" ht="14.25" customHeight="1">
      <c r="A9" s="15"/>
      <c r="B9" s="17" t="s">
        <v>24</v>
      </c>
      <c r="C9" s="9">
        <v>700</v>
      </c>
      <c r="D9" s="18"/>
      <c r="E9" s="9"/>
    </row>
    <row r="10" spans="1:5" ht="14.25" customHeight="1">
      <c r="A10" s="15"/>
      <c r="B10" s="12"/>
      <c r="C10" s="13"/>
      <c r="D10" s="18"/>
      <c r="E10" s="9"/>
    </row>
    <row r="11" spans="1:5" ht="14.25" customHeight="1">
      <c r="A11" s="15"/>
      <c r="B11" s="12"/>
      <c r="C11" s="13"/>
      <c r="D11" s="16"/>
      <c r="E11" s="9"/>
    </row>
    <row r="12" spans="1:5" ht="14.25" customHeight="1">
      <c r="A12" s="15"/>
      <c r="B12" s="12"/>
      <c r="C12" s="13"/>
      <c r="D12" s="19"/>
      <c r="E12" s="13"/>
    </row>
  </sheetData>
  <mergeCells count="4">
    <mergeCell ref="A2:E2"/>
    <mergeCell ref="B4:C4"/>
    <mergeCell ref="D4:E4"/>
    <mergeCell ref="A4:A5"/>
  </mergeCells>
  <phoneticPr fontId="20" type="noConversion"/>
  <dataValidations count="1">
    <dataValidation allowBlank="1" showInputMessage="1" showErrorMessage="1" sqref="D7" xr:uid="{00000000-0002-0000-0200-000000000000}"/>
  </dataValidations>
  <pageMargins left="0.75" right="0.75" top="0.268999993801117" bottom="0.268999993801117" header="0" footer="0"/>
  <pageSetup paperSize="9" scale="95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13"/>
  <sheetViews>
    <sheetView zoomScale="150" zoomScaleNormal="150" workbookViewId="0">
      <selection activeCell="B18" sqref="B18"/>
    </sheetView>
  </sheetViews>
  <sheetFormatPr defaultColWidth="9" defaultRowHeight="13.5" customHeight="1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spans="1:5" ht="15" customHeight="1">
      <c r="A1" s="2" t="s">
        <v>59</v>
      </c>
    </row>
    <row r="2" spans="1:5" ht="29.25" customHeight="1">
      <c r="A2" s="62" t="s">
        <v>60</v>
      </c>
      <c r="B2" s="62"/>
      <c r="C2" s="62"/>
      <c r="D2" s="62"/>
      <c r="E2" s="62"/>
    </row>
    <row r="3" spans="1:5" ht="14.25" customHeight="1">
      <c r="E3" s="3" t="s">
        <v>30</v>
      </c>
    </row>
    <row r="4" spans="1:5" ht="19.5" customHeight="1">
      <c r="A4" s="74" t="s">
        <v>52</v>
      </c>
      <c r="B4" s="65" t="s">
        <v>61</v>
      </c>
      <c r="C4" s="65"/>
      <c r="D4" s="64" t="s">
        <v>62</v>
      </c>
      <c r="E4" s="73"/>
    </row>
    <row r="5" spans="1:5" ht="19.5" customHeight="1">
      <c r="A5" s="74"/>
      <c r="B5" s="4" t="s">
        <v>37</v>
      </c>
      <c r="C5" s="4" t="s">
        <v>55</v>
      </c>
      <c r="D5" s="5" t="s">
        <v>56</v>
      </c>
      <c r="E5" s="6" t="s">
        <v>55</v>
      </c>
    </row>
    <row r="6" spans="1:5" ht="14.25" customHeight="1">
      <c r="A6" s="7" t="s">
        <v>57</v>
      </c>
      <c r="B6" s="8"/>
      <c r="C6" s="9">
        <f>SUM(C7:C7)</f>
        <v>1300</v>
      </c>
      <c r="D6" s="8"/>
      <c r="E6" s="10">
        <v>1300</v>
      </c>
    </row>
    <row r="7" spans="1:5" ht="14.25" customHeight="1">
      <c r="A7" s="11"/>
      <c r="B7" s="12" t="s">
        <v>45</v>
      </c>
      <c r="C7" s="13">
        <v>1300</v>
      </c>
      <c r="D7" s="12" t="s">
        <v>63</v>
      </c>
      <c r="E7" s="14">
        <v>1300</v>
      </c>
    </row>
    <row r="8" spans="1:5" ht="14.25" customHeight="1"/>
    <row r="9" spans="1:5" ht="14.25" customHeight="1"/>
    <row r="10" spans="1:5" ht="14.25" customHeight="1"/>
    <row r="11" spans="1:5" ht="14.25" customHeight="1"/>
    <row r="12" spans="1:5" ht="14.25" customHeight="1"/>
    <row r="13" spans="1:5" ht="14.25" customHeight="1"/>
  </sheetData>
  <mergeCells count="4">
    <mergeCell ref="A2:E2"/>
    <mergeCell ref="B4:C4"/>
    <mergeCell ref="D4:E4"/>
    <mergeCell ref="A4:A5"/>
  </mergeCells>
  <phoneticPr fontId="20" type="noConversion"/>
  <pageMargins left="0.75" right="0.75" top="0.268999993801117" bottom="0.268999993801117" header="0" footer="0"/>
  <pageSetup paperSize="9" scale="9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zhenxiong du</cp:lastModifiedBy>
  <cp:lastPrinted>2022-06-17T00:58:00Z</cp:lastPrinted>
  <dcterms:created xsi:type="dcterms:W3CDTF">2021-05-14T08:10:00Z</dcterms:created>
  <dcterms:modified xsi:type="dcterms:W3CDTF">2025-06-23T06:55:00Z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B5690631EE07406D9CC3316C90C8DA0A_13</vt:lpwstr>
  </property>
</Properties>
</file>