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7"/>
  </bookViews>
  <sheets>
    <sheet name="季度个人贷款信息" sheetId="1" r:id="rId1"/>
  </sheets>
  <calcPr calcId="144525"/>
</workbook>
</file>

<file path=xl/sharedStrings.xml><?xml version="1.0" encoding="utf-8"?>
<sst xmlns="http://schemas.openxmlformats.org/spreadsheetml/2006/main" count="338" uniqueCount="172">
  <si>
    <t>市县编码</t>
  </si>
  <si>
    <t>市县名称</t>
  </si>
  <si>
    <t>年度</t>
  </si>
  <si>
    <t>季度</t>
  </si>
  <si>
    <t>借款人名称</t>
  </si>
  <si>
    <t>借款人身份证号码</t>
  </si>
  <si>
    <t>性别(代码)</t>
  </si>
  <si>
    <t>就业证号码</t>
  </si>
  <si>
    <t>申贷人员类别编码</t>
  </si>
  <si>
    <t>项目名称</t>
  </si>
  <si>
    <t>实际贷款金额</t>
  </si>
  <si>
    <t>合同签订日</t>
  </si>
  <si>
    <t>贷款发放日</t>
  </si>
  <si>
    <t>贷款到期日</t>
  </si>
  <si>
    <t>实际剩余贷款金额</t>
  </si>
  <si>
    <t>贷款期限(月)</t>
  </si>
  <si>
    <t>本季度应贴息天数</t>
  </si>
  <si>
    <t>实际年利率(%)</t>
  </si>
  <si>
    <t>基准年利率(%)</t>
  </si>
  <si>
    <t>本季度财政应贴息额(元)</t>
  </si>
  <si>
    <t>是否合伙（组织）创业(代码)</t>
  </si>
  <si>
    <t>起息日期</t>
  </si>
  <si>
    <t>贴息止期</t>
  </si>
  <si>
    <t>藁城区</t>
  </si>
  <si>
    <t>二季度</t>
  </si>
  <si>
    <t>孙兴康</t>
  </si>
  <si>
    <t>130182********4415</t>
  </si>
  <si>
    <t>1男</t>
  </si>
  <si>
    <t>1301820019000026</t>
  </si>
  <si>
    <t>90农村自主创业农民</t>
  </si>
  <si>
    <t>二手设备、铁罐收购、销售</t>
  </si>
  <si>
    <t>2个体经营</t>
  </si>
  <si>
    <t>马琳琳</t>
  </si>
  <si>
    <t>130182********0520</t>
  </si>
  <si>
    <t>2女</t>
  </si>
  <si>
    <t>1301820015006916</t>
  </si>
  <si>
    <t>国内广告设计、制作、发布；牌匾制作销售；办公用品销售</t>
  </si>
  <si>
    <t>刘森</t>
  </si>
  <si>
    <t>130182********0511</t>
  </si>
  <si>
    <t>1301820021000187</t>
  </si>
  <si>
    <t>家用电器零售；家用电器安装及维修</t>
  </si>
  <si>
    <t>孟勇慧</t>
  </si>
  <si>
    <t>130182********501</t>
  </si>
  <si>
    <t>1301820021000186</t>
  </si>
  <si>
    <t>卷烟、雪茄烟；预包装食品、散装食品、特殊食品、农副产品（鲜奶除外）零售</t>
  </si>
  <si>
    <t>岳均伟</t>
  </si>
  <si>
    <t>130182********5812</t>
  </si>
  <si>
    <t>1301820021000152</t>
  </si>
  <si>
    <t>猪养殖销售</t>
  </si>
  <si>
    <t>刘磊铖</t>
  </si>
  <si>
    <t>130182********0936</t>
  </si>
  <si>
    <t>1301820019000932</t>
  </si>
  <si>
    <t>建筑材料销售</t>
  </si>
  <si>
    <t>3合伙经营</t>
  </si>
  <si>
    <t>智素辉</t>
  </si>
  <si>
    <t>130182********521</t>
  </si>
  <si>
    <t>1301820019000860</t>
  </si>
  <si>
    <t>办公用品、会计用品，土产，日用杂货批发零售</t>
  </si>
  <si>
    <t>辛鑫</t>
  </si>
  <si>
    <t>130182********0019</t>
  </si>
  <si>
    <t>1301820018003917</t>
  </si>
  <si>
    <t>口腔科</t>
  </si>
  <si>
    <t>宋金立</t>
  </si>
  <si>
    <t>130182********5250</t>
  </si>
  <si>
    <t>1301820019000024</t>
  </si>
  <si>
    <t>卷烟、雪茄烟；预包装食品、散装食品、农产品（鲜奶除外）、日用百货、学习用品、五金电料、玩具零售；</t>
  </si>
  <si>
    <t>孙成合</t>
  </si>
  <si>
    <t>130182********5254</t>
  </si>
  <si>
    <t>1301820012000968</t>
  </si>
  <si>
    <t>小麦、玉米、谷类、薯类种植销售；果蔬种植；不再分装的包装种子、化肥销售；农药零售</t>
  </si>
  <si>
    <t>赵华</t>
  </si>
  <si>
    <t>130182********5710</t>
  </si>
  <si>
    <t>1301820019000217</t>
  </si>
  <si>
    <t xml:space="preserve">狐狸、貂子养殖、销售
</t>
  </si>
  <si>
    <t>刘广利</t>
  </si>
  <si>
    <t>130182********0570</t>
  </si>
  <si>
    <t>1301820019000795</t>
  </si>
  <si>
    <t>布匹、无纺制品、针纺织品加工、销售</t>
  </si>
  <si>
    <t>李广</t>
  </si>
  <si>
    <t>130182********0916</t>
  </si>
  <si>
    <t>1301820017002089</t>
  </si>
  <si>
    <t>农作物种植销售</t>
  </si>
  <si>
    <t>张建朝</t>
  </si>
  <si>
    <t>130182********5230</t>
  </si>
  <si>
    <t>1301820017004345</t>
  </si>
  <si>
    <t>餐饮服务（烧烤除外）；预包装食品零售</t>
  </si>
  <si>
    <t>董雪松</t>
  </si>
  <si>
    <t>130182********0033</t>
  </si>
  <si>
    <t>1301820018004999</t>
  </si>
  <si>
    <t>1高效毕业生（含大学生村官和留学回国学生）</t>
  </si>
  <si>
    <t>家用电器、五金电料、批发、零售；消防器材销售</t>
  </si>
  <si>
    <t>董兵涛</t>
  </si>
  <si>
    <t>130182********0612</t>
  </si>
  <si>
    <t>1301040012001998</t>
  </si>
  <si>
    <t>卷烟、雪茄烟零售；预包装食品、散装食品等</t>
  </si>
  <si>
    <t>段鹏玉</t>
  </si>
  <si>
    <t>130182********3920</t>
  </si>
  <si>
    <t>1301820021001618</t>
  </si>
  <si>
    <t>农副产品的收购及销售</t>
  </si>
  <si>
    <t>申永久</t>
  </si>
  <si>
    <t>130182********0619</t>
  </si>
  <si>
    <t>1301820019005547</t>
  </si>
  <si>
    <t>吊车租赁服务</t>
  </si>
  <si>
    <t>王世泽</t>
  </si>
  <si>
    <t>130182********441</t>
  </si>
  <si>
    <t>1301820019005410</t>
  </si>
  <si>
    <t>灯具销售及安装；五金电料、建筑材料（禁止类、限制类除外）、装饰材料（油漆除外）等</t>
  </si>
  <si>
    <t>张丽芳</t>
  </si>
  <si>
    <t>130182********5832</t>
  </si>
  <si>
    <t>1301820021002255</t>
  </si>
  <si>
    <t>餐饮服务；预包装食品零售</t>
  </si>
  <si>
    <t>韩金磊</t>
  </si>
  <si>
    <t>130182********3318</t>
  </si>
  <si>
    <t>1301300019002327</t>
  </si>
  <si>
    <t>汽车装具、汽车用品零售；洗车、汽车美容</t>
  </si>
  <si>
    <t>张建勇</t>
  </si>
  <si>
    <t>130182********191</t>
  </si>
  <si>
    <t>1301820018001077</t>
  </si>
  <si>
    <t>农药、化肥零售</t>
  </si>
  <si>
    <t>赵月月</t>
  </si>
  <si>
    <t>130182********5741</t>
  </si>
  <si>
    <t>1301820022000023</t>
  </si>
  <si>
    <t>预包装食品、农产品（鲜奶除外）、保健食品、日用百货、散装食品、学习用品、卷烟、雪茄烟零售</t>
  </si>
  <si>
    <t>张立华</t>
  </si>
  <si>
    <t>130182********532</t>
  </si>
  <si>
    <t>1301820014004235</t>
  </si>
  <si>
    <t>禽蛋收购、销售</t>
  </si>
  <si>
    <t>杜朝风</t>
  </si>
  <si>
    <t>130182********5925</t>
  </si>
  <si>
    <t>1301820012000877</t>
  </si>
  <si>
    <t>预包装食品、散装食品、农副产品（鲜奶除外）、烤红薯零售</t>
  </si>
  <si>
    <t>弥士龙</t>
  </si>
  <si>
    <t>130182********0013</t>
  </si>
  <si>
    <t>1301820019003852</t>
  </si>
  <si>
    <t>4城镇登记失业人员</t>
  </si>
  <si>
    <t>验光配镜；眼镜（不含隐形眼镜)、批发、零售</t>
  </si>
  <si>
    <t>安乐</t>
  </si>
  <si>
    <t>130182********5711</t>
  </si>
  <si>
    <t>1301820019000216</t>
  </si>
  <si>
    <t>金属加工、机械制造，销售</t>
  </si>
  <si>
    <t>李伟</t>
  </si>
  <si>
    <t>130182********1934</t>
  </si>
  <si>
    <t>1301820022000544</t>
  </si>
  <si>
    <t>化肥、不再分装的预包装种子、鸽粮、鸽具、农机销售；蛋鸡、观赏鱼、观赏鸽养殖、销售；</t>
  </si>
  <si>
    <t>李洪磊</t>
  </si>
  <si>
    <t>130182********1437</t>
  </si>
  <si>
    <t>1301820019006011</t>
  </si>
  <si>
    <t>初加工的食用农副产品销售。</t>
  </si>
  <si>
    <t>陈旭建</t>
  </si>
  <si>
    <t>130182********2856</t>
  </si>
  <si>
    <t>1301820019006020</t>
  </si>
  <si>
    <t>生猪养殖</t>
  </si>
  <si>
    <t>芦亮</t>
  </si>
  <si>
    <t>130182********195</t>
  </si>
  <si>
    <t>1301820020000437</t>
  </si>
  <si>
    <t>服装鞋帽销售</t>
  </si>
  <si>
    <t>李亚平</t>
  </si>
  <si>
    <t>130182********6271</t>
  </si>
  <si>
    <t>1301820023000474</t>
  </si>
  <si>
    <t>汽车销售</t>
  </si>
  <si>
    <t>刘娜</t>
  </si>
  <si>
    <t>130182********062</t>
  </si>
  <si>
    <t>1301820014009518</t>
  </si>
  <si>
    <t>家具全屋定制，安装销售</t>
  </si>
  <si>
    <t>杜立朝</t>
  </si>
  <si>
    <t>130182********970</t>
  </si>
  <si>
    <t>1301820021000063</t>
  </si>
  <si>
    <t>家禽饲养</t>
  </si>
  <si>
    <t>张伟</t>
  </si>
  <si>
    <t>130182********1411</t>
  </si>
  <si>
    <t>1301820024000444</t>
  </si>
  <si>
    <t>纸制品加工、销售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</si>
</sst>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;[Red]0.00"/>
    <numFmt numFmtId="177" formatCode="yyyy\-mm\-dd;@"/>
  </numFmts>
  <fonts count="26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rgb="FF00B0F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indexed="8"/>
      <name val="宋体"/>
      <charset val="134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21" borderId="11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12" borderId="9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1" fillId="10" borderId="7" applyNumberFormat="0" applyAlignment="0" applyProtection="0">
      <alignment vertical="center"/>
    </xf>
    <xf numFmtId="0" fontId="23" fillId="10" borderId="11" applyNumberFormat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4" fillId="0" borderId="0">
      <alignment vertical="top"/>
      <protection locked="0"/>
    </xf>
  </cellStyleXfs>
  <cellXfs count="2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6"/>
  <sheetViews>
    <sheetView tabSelected="1" workbookViewId="0">
      <selection activeCell="V1" sqref="V$1:V$1048576"/>
    </sheetView>
  </sheetViews>
  <sheetFormatPr defaultColWidth="9" defaultRowHeight="30" customHeight="1"/>
  <cols>
    <col min="1" max="1" width="10.5555555555556" style="1" customWidth="1"/>
    <col min="2" max="2" width="8.33333333333333" style="1" customWidth="1"/>
    <col min="3" max="3" width="7.22222222222222" style="1" customWidth="1"/>
    <col min="4" max="4" width="7.44444444444444" style="1" customWidth="1"/>
    <col min="5" max="5" width="9" style="1"/>
    <col min="6" max="6" width="21.2222222222222" style="1" customWidth="1"/>
    <col min="7" max="7" width="8.22222222222222" style="1" customWidth="1"/>
    <col min="8" max="8" width="20.4444444444444" style="1" customWidth="1"/>
    <col min="9" max="9" width="23.3333333333333" style="2" customWidth="1"/>
    <col min="10" max="10" width="41.7777777777778" style="1" customWidth="1"/>
    <col min="11" max="11" width="9" style="1"/>
    <col min="12" max="12" width="14.6666666666667" style="1" customWidth="1"/>
    <col min="13" max="13" width="14" style="1" customWidth="1"/>
    <col min="14" max="14" width="17.4444444444444" style="1" customWidth="1"/>
    <col min="15" max="19" width="9" style="1"/>
    <col min="20" max="20" width="12.6666666666667" style="1" customWidth="1"/>
    <col min="21" max="21" width="15.2222222222222" style="1" customWidth="1"/>
    <col min="22" max="22" width="10.4444444444444" style="1" customWidth="1"/>
    <col min="23" max="23" width="11.5555555555556" style="1" customWidth="1"/>
    <col min="24" max="16384" width="9" style="1"/>
  </cols>
  <sheetData>
    <row r="1" s="1" customFormat="1" customHeight="1" spans="1:23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5" t="s">
        <v>5</v>
      </c>
      <c r="G1" s="5" t="s">
        <v>6</v>
      </c>
      <c r="H1" s="6" t="s">
        <v>7</v>
      </c>
      <c r="I1" s="9" t="s">
        <v>8</v>
      </c>
      <c r="J1" s="10" t="s">
        <v>9</v>
      </c>
      <c r="K1" s="3" t="s">
        <v>10</v>
      </c>
      <c r="L1" s="11" t="s">
        <v>11</v>
      </c>
      <c r="M1" s="11" t="s">
        <v>12</v>
      </c>
      <c r="N1" s="11" t="s">
        <v>13</v>
      </c>
      <c r="O1" s="3" t="s">
        <v>14</v>
      </c>
      <c r="P1" s="5" t="s">
        <v>15</v>
      </c>
      <c r="Q1" s="3" t="s">
        <v>16</v>
      </c>
      <c r="R1" s="5" t="s">
        <v>17</v>
      </c>
      <c r="S1" s="5" t="s">
        <v>18</v>
      </c>
      <c r="T1" s="14" t="s">
        <v>19</v>
      </c>
      <c r="U1" s="5" t="s">
        <v>20</v>
      </c>
      <c r="V1" s="1" t="s">
        <v>21</v>
      </c>
      <c r="W1" s="1" t="s">
        <v>22</v>
      </c>
    </row>
    <row r="2" customHeight="1" spans="1:23">
      <c r="A2" s="7">
        <v>130182000</v>
      </c>
      <c r="B2" s="7" t="s">
        <v>23</v>
      </c>
      <c r="C2" s="7">
        <v>2024</v>
      </c>
      <c r="D2" s="7" t="s">
        <v>24</v>
      </c>
      <c r="E2" s="7" t="s">
        <v>25</v>
      </c>
      <c r="F2" s="20" t="s">
        <v>26</v>
      </c>
      <c r="G2" s="7" t="s">
        <v>27</v>
      </c>
      <c r="H2" s="20" t="s">
        <v>28</v>
      </c>
      <c r="I2" s="12" t="s">
        <v>29</v>
      </c>
      <c r="J2" s="12" t="s">
        <v>30</v>
      </c>
      <c r="K2" s="7">
        <v>200000</v>
      </c>
      <c r="L2" s="7">
        <v>20210403</v>
      </c>
      <c r="M2" s="13">
        <v>20210403</v>
      </c>
      <c r="N2" s="13">
        <v>20240403</v>
      </c>
      <c r="O2" s="7">
        <v>200000</v>
      </c>
      <c r="P2" s="7">
        <v>36</v>
      </c>
      <c r="Q2" s="13">
        <f>DATEDIF(TEXT(V2,"0000-00-00"),TEXT(W2,"0000-00-00"),"d")</f>
        <v>14</v>
      </c>
      <c r="R2" s="15">
        <v>5.35</v>
      </c>
      <c r="S2" s="7">
        <v>3.85</v>
      </c>
      <c r="T2" s="16">
        <f>0.03/365*Q2*K2</f>
        <v>230.13698630137</v>
      </c>
      <c r="U2" s="7" t="s">
        <v>31</v>
      </c>
      <c r="V2" s="1">
        <v>20240320</v>
      </c>
      <c r="W2" s="1">
        <v>20240403</v>
      </c>
    </row>
    <row r="3" customHeight="1" spans="1:23">
      <c r="A3" s="7">
        <v>130182000</v>
      </c>
      <c r="B3" s="7" t="s">
        <v>23</v>
      </c>
      <c r="C3" s="7">
        <v>2024</v>
      </c>
      <c r="D3" s="7" t="s">
        <v>24</v>
      </c>
      <c r="E3" s="7" t="s">
        <v>32</v>
      </c>
      <c r="F3" s="8" t="s">
        <v>33</v>
      </c>
      <c r="G3" s="7" t="s">
        <v>34</v>
      </c>
      <c r="H3" s="20" t="s">
        <v>35</v>
      </c>
      <c r="I3" s="12" t="s">
        <v>29</v>
      </c>
      <c r="J3" s="12" t="s">
        <v>36</v>
      </c>
      <c r="K3" s="7">
        <v>200000</v>
      </c>
      <c r="L3" s="7">
        <v>20210412</v>
      </c>
      <c r="M3" s="13">
        <v>20210412</v>
      </c>
      <c r="N3" s="13">
        <v>20240412</v>
      </c>
      <c r="O3" s="7">
        <v>200000</v>
      </c>
      <c r="P3" s="7">
        <v>36</v>
      </c>
      <c r="Q3" s="13">
        <f t="shared" ref="Q3:Q36" si="0">DATEDIF(TEXT(V3,"0000-00-00"),TEXT(W3,"0000-00-00"),"d")</f>
        <v>23</v>
      </c>
      <c r="R3" s="15">
        <v>5.35</v>
      </c>
      <c r="S3" s="7">
        <v>3.85</v>
      </c>
      <c r="T3" s="16">
        <f t="shared" ref="T3:T36" si="1">0.03/365*Q3*K3</f>
        <v>378.082191780822</v>
      </c>
      <c r="U3" s="7" t="s">
        <v>31</v>
      </c>
      <c r="V3" s="1">
        <v>20240320</v>
      </c>
      <c r="W3" s="1">
        <v>20240412</v>
      </c>
    </row>
    <row r="4" customHeight="1" spans="1:23">
      <c r="A4" s="7">
        <v>130182000</v>
      </c>
      <c r="B4" s="7" t="s">
        <v>23</v>
      </c>
      <c r="C4" s="7">
        <v>2024</v>
      </c>
      <c r="D4" s="7" t="s">
        <v>24</v>
      </c>
      <c r="E4" s="7" t="s">
        <v>37</v>
      </c>
      <c r="F4" s="8" t="s">
        <v>38</v>
      </c>
      <c r="G4" s="7" t="s">
        <v>27</v>
      </c>
      <c r="H4" s="20" t="s">
        <v>39</v>
      </c>
      <c r="I4" s="12" t="s">
        <v>29</v>
      </c>
      <c r="J4" s="12" t="s">
        <v>40</v>
      </c>
      <c r="K4" s="7">
        <v>200000</v>
      </c>
      <c r="L4" s="7">
        <v>20210416</v>
      </c>
      <c r="M4" s="13">
        <v>20210416</v>
      </c>
      <c r="N4" s="13">
        <v>20240416</v>
      </c>
      <c r="O4" s="7">
        <v>200000</v>
      </c>
      <c r="P4" s="7">
        <v>36</v>
      </c>
      <c r="Q4" s="13">
        <f t="shared" si="0"/>
        <v>24</v>
      </c>
      <c r="R4" s="15">
        <v>5.35</v>
      </c>
      <c r="S4" s="7">
        <v>3.85</v>
      </c>
      <c r="T4" s="16">
        <f t="shared" si="1"/>
        <v>394.520547945205</v>
      </c>
      <c r="U4" s="7" t="s">
        <v>31</v>
      </c>
      <c r="V4" s="1">
        <v>20240320</v>
      </c>
      <c r="W4" s="1">
        <v>20240413</v>
      </c>
    </row>
    <row r="5" customHeight="1" spans="1:23">
      <c r="A5" s="7">
        <v>130182000</v>
      </c>
      <c r="B5" s="7" t="s">
        <v>23</v>
      </c>
      <c r="C5" s="7">
        <v>2024</v>
      </c>
      <c r="D5" s="7" t="s">
        <v>24</v>
      </c>
      <c r="E5" s="7" t="s">
        <v>41</v>
      </c>
      <c r="F5" s="8" t="s">
        <v>42</v>
      </c>
      <c r="G5" s="7" t="s">
        <v>27</v>
      </c>
      <c r="H5" s="20" t="s">
        <v>43</v>
      </c>
      <c r="I5" s="12" t="s">
        <v>29</v>
      </c>
      <c r="J5" s="12" t="s">
        <v>44</v>
      </c>
      <c r="K5" s="7">
        <v>200000</v>
      </c>
      <c r="L5" s="7">
        <v>20210416</v>
      </c>
      <c r="M5" s="13">
        <v>20210416</v>
      </c>
      <c r="N5" s="13">
        <v>20240416</v>
      </c>
      <c r="O5" s="7">
        <v>200000</v>
      </c>
      <c r="P5" s="7">
        <v>36</v>
      </c>
      <c r="Q5" s="13">
        <f t="shared" si="0"/>
        <v>24</v>
      </c>
      <c r="R5" s="15">
        <v>5.35</v>
      </c>
      <c r="S5" s="7">
        <v>3.85</v>
      </c>
      <c r="T5" s="16">
        <f t="shared" si="1"/>
        <v>394.520547945205</v>
      </c>
      <c r="U5" s="7" t="s">
        <v>31</v>
      </c>
      <c r="V5" s="1">
        <v>20240320</v>
      </c>
      <c r="W5" s="1">
        <v>20240413</v>
      </c>
    </row>
    <row r="6" customHeight="1" spans="1:23">
      <c r="A6" s="7">
        <v>130182000</v>
      </c>
      <c r="B6" s="7" t="s">
        <v>23</v>
      </c>
      <c r="C6" s="7">
        <v>2024</v>
      </c>
      <c r="D6" s="7" t="s">
        <v>24</v>
      </c>
      <c r="E6" s="7" t="s">
        <v>45</v>
      </c>
      <c r="F6" s="8" t="s">
        <v>46</v>
      </c>
      <c r="G6" s="7" t="s">
        <v>27</v>
      </c>
      <c r="H6" s="20" t="s">
        <v>47</v>
      </c>
      <c r="I6" s="12" t="s">
        <v>29</v>
      </c>
      <c r="J6" s="12" t="s">
        <v>48</v>
      </c>
      <c r="K6" s="7">
        <v>200000</v>
      </c>
      <c r="L6" s="7">
        <v>20210419</v>
      </c>
      <c r="M6" s="13">
        <v>20210419</v>
      </c>
      <c r="N6" s="13">
        <v>20240419</v>
      </c>
      <c r="O6" s="7">
        <v>200000</v>
      </c>
      <c r="P6" s="7">
        <v>36</v>
      </c>
      <c r="Q6" s="13">
        <f t="shared" si="0"/>
        <v>30</v>
      </c>
      <c r="R6" s="15">
        <v>5.35</v>
      </c>
      <c r="S6" s="7">
        <v>3.85</v>
      </c>
      <c r="T6" s="16">
        <f t="shared" si="1"/>
        <v>493.150684931507</v>
      </c>
      <c r="U6" s="7" t="s">
        <v>31</v>
      </c>
      <c r="V6" s="1">
        <v>20240320</v>
      </c>
      <c r="W6" s="1">
        <v>20240419</v>
      </c>
    </row>
    <row r="7" customHeight="1" spans="1:23">
      <c r="A7" s="7">
        <v>130182000</v>
      </c>
      <c r="B7" s="7" t="s">
        <v>23</v>
      </c>
      <c r="C7" s="7">
        <v>2024</v>
      </c>
      <c r="D7" s="7" t="s">
        <v>24</v>
      </c>
      <c r="E7" s="7" t="s">
        <v>49</v>
      </c>
      <c r="F7" s="8" t="s">
        <v>50</v>
      </c>
      <c r="G7" s="7" t="s">
        <v>27</v>
      </c>
      <c r="H7" s="20" t="s">
        <v>51</v>
      </c>
      <c r="I7" s="12" t="s">
        <v>29</v>
      </c>
      <c r="J7" s="12" t="s">
        <v>52</v>
      </c>
      <c r="K7" s="7">
        <v>300000</v>
      </c>
      <c r="L7" s="7">
        <v>20210423</v>
      </c>
      <c r="M7" s="13">
        <v>20210423</v>
      </c>
      <c r="N7" s="13">
        <v>20240423</v>
      </c>
      <c r="O7" s="7">
        <v>300000</v>
      </c>
      <c r="P7" s="7">
        <v>36</v>
      </c>
      <c r="Q7" s="13">
        <f t="shared" si="0"/>
        <v>34</v>
      </c>
      <c r="R7" s="15">
        <v>5.35</v>
      </c>
      <c r="S7" s="7">
        <v>3.85</v>
      </c>
      <c r="T7" s="16">
        <f t="shared" si="1"/>
        <v>838.356164383562</v>
      </c>
      <c r="U7" s="7" t="s">
        <v>53</v>
      </c>
      <c r="V7" s="1">
        <v>20240320</v>
      </c>
      <c r="W7" s="1">
        <v>20240423</v>
      </c>
    </row>
    <row r="8" customHeight="1" spans="1:23">
      <c r="A8" s="7">
        <v>130182000</v>
      </c>
      <c r="B8" s="7" t="s">
        <v>23</v>
      </c>
      <c r="C8" s="7">
        <v>2024</v>
      </c>
      <c r="D8" s="7" t="s">
        <v>24</v>
      </c>
      <c r="E8" s="7" t="s">
        <v>54</v>
      </c>
      <c r="F8" s="8" t="s">
        <v>55</v>
      </c>
      <c r="G8" s="7" t="s">
        <v>27</v>
      </c>
      <c r="H8" s="20" t="s">
        <v>56</v>
      </c>
      <c r="I8" s="12" t="s">
        <v>29</v>
      </c>
      <c r="J8" s="12" t="s">
        <v>57</v>
      </c>
      <c r="K8" s="7">
        <v>200000</v>
      </c>
      <c r="L8" s="7">
        <v>20210427</v>
      </c>
      <c r="M8" s="13">
        <v>20210427</v>
      </c>
      <c r="N8" s="13">
        <v>20240427</v>
      </c>
      <c r="O8" s="7">
        <v>200000</v>
      </c>
      <c r="P8" s="7">
        <v>36</v>
      </c>
      <c r="Q8" s="13">
        <f t="shared" si="0"/>
        <v>38</v>
      </c>
      <c r="R8" s="15">
        <v>5.35</v>
      </c>
      <c r="S8" s="7">
        <v>3.85</v>
      </c>
      <c r="T8" s="16">
        <f t="shared" si="1"/>
        <v>624.657534246575</v>
      </c>
      <c r="U8" s="7" t="s">
        <v>31</v>
      </c>
      <c r="V8" s="1">
        <v>20240320</v>
      </c>
      <c r="W8" s="1">
        <v>20240427</v>
      </c>
    </row>
    <row r="9" customHeight="1" spans="1:23">
      <c r="A9" s="7">
        <v>130182000</v>
      </c>
      <c r="B9" s="7" t="s">
        <v>23</v>
      </c>
      <c r="C9" s="7">
        <v>2024</v>
      </c>
      <c r="D9" s="7" t="s">
        <v>24</v>
      </c>
      <c r="E9" s="7" t="s">
        <v>58</v>
      </c>
      <c r="F9" s="8" t="s">
        <v>59</v>
      </c>
      <c r="G9" s="7" t="s">
        <v>27</v>
      </c>
      <c r="H9" s="20" t="s">
        <v>60</v>
      </c>
      <c r="I9" s="12" t="s">
        <v>29</v>
      </c>
      <c r="J9" s="12" t="s">
        <v>61</v>
      </c>
      <c r="K9" s="7">
        <v>200000</v>
      </c>
      <c r="L9" s="7">
        <v>20210430</v>
      </c>
      <c r="M9" s="13">
        <v>20210430</v>
      </c>
      <c r="N9" s="13">
        <v>20240430</v>
      </c>
      <c r="O9" s="7">
        <v>200000</v>
      </c>
      <c r="P9" s="7">
        <v>36</v>
      </c>
      <c r="Q9" s="13">
        <f t="shared" si="0"/>
        <v>41</v>
      </c>
      <c r="R9" s="15">
        <v>5.35</v>
      </c>
      <c r="S9" s="7">
        <v>3.85</v>
      </c>
      <c r="T9" s="16">
        <f t="shared" si="1"/>
        <v>673.972602739726</v>
      </c>
      <c r="U9" s="7" t="s">
        <v>31</v>
      </c>
      <c r="V9" s="1">
        <v>20240320</v>
      </c>
      <c r="W9" s="1">
        <v>20240430</v>
      </c>
    </row>
    <row r="10" customHeight="1" spans="1:23">
      <c r="A10" s="7">
        <v>130182000</v>
      </c>
      <c r="B10" s="7" t="s">
        <v>23</v>
      </c>
      <c r="C10" s="7">
        <v>2024</v>
      </c>
      <c r="D10" s="7" t="s">
        <v>24</v>
      </c>
      <c r="E10" s="7" t="s">
        <v>62</v>
      </c>
      <c r="F10" s="8" t="s">
        <v>63</v>
      </c>
      <c r="G10" s="7" t="s">
        <v>27</v>
      </c>
      <c r="H10" s="20" t="s">
        <v>64</v>
      </c>
      <c r="I10" s="12" t="s">
        <v>29</v>
      </c>
      <c r="J10" s="12" t="s">
        <v>65</v>
      </c>
      <c r="K10" s="7">
        <v>200000</v>
      </c>
      <c r="L10" s="7">
        <v>20210511</v>
      </c>
      <c r="M10" s="13">
        <v>20210511</v>
      </c>
      <c r="N10" s="13">
        <v>20240511</v>
      </c>
      <c r="O10" s="7">
        <v>200000</v>
      </c>
      <c r="P10" s="7">
        <v>36</v>
      </c>
      <c r="Q10" s="13">
        <f t="shared" si="0"/>
        <v>52</v>
      </c>
      <c r="R10" s="15">
        <v>5.35</v>
      </c>
      <c r="S10" s="7">
        <v>3.85</v>
      </c>
      <c r="T10" s="16">
        <f t="shared" si="1"/>
        <v>854.794520547945</v>
      </c>
      <c r="U10" s="7" t="s">
        <v>31</v>
      </c>
      <c r="V10" s="1">
        <v>20240320</v>
      </c>
      <c r="W10" s="1">
        <v>20240511</v>
      </c>
    </row>
    <row r="11" customHeight="1" spans="1:23">
      <c r="A11" s="7">
        <v>130182000</v>
      </c>
      <c r="B11" s="7" t="s">
        <v>23</v>
      </c>
      <c r="C11" s="7">
        <v>2024</v>
      </c>
      <c r="D11" s="7" t="s">
        <v>24</v>
      </c>
      <c r="E11" s="7" t="s">
        <v>66</v>
      </c>
      <c r="F11" s="8" t="s">
        <v>67</v>
      </c>
      <c r="G11" s="7" t="s">
        <v>27</v>
      </c>
      <c r="H11" s="20" t="s">
        <v>68</v>
      </c>
      <c r="I11" s="12" t="s">
        <v>29</v>
      </c>
      <c r="J11" s="12" t="s">
        <v>69</v>
      </c>
      <c r="K11" s="7">
        <v>200000</v>
      </c>
      <c r="L11" s="7">
        <v>20210515</v>
      </c>
      <c r="M11" s="13">
        <v>20210515</v>
      </c>
      <c r="N11" s="13">
        <v>20240515</v>
      </c>
      <c r="O11" s="7">
        <v>200000</v>
      </c>
      <c r="P11" s="7">
        <v>36</v>
      </c>
      <c r="Q11" s="13">
        <f t="shared" si="0"/>
        <v>56</v>
      </c>
      <c r="R11" s="15">
        <v>5.35</v>
      </c>
      <c r="S11" s="7">
        <v>3.85</v>
      </c>
      <c r="T11" s="16">
        <f t="shared" si="1"/>
        <v>920.54794520548</v>
      </c>
      <c r="U11" s="7" t="s">
        <v>31</v>
      </c>
      <c r="V11" s="1">
        <v>20240320</v>
      </c>
      <c r="W11" s="1">
        <v>20240515</v>
      </c>
    </row>
    <row r="12" customHeight="1" spans="1:23">
      <c r="A12" s="7">
        <v>130182000</v>
      </c>
      <c r="B12" s="7" t="s">
        <v>23</v>
      </c>
      <c r="C12" s="7">
        <v>2024</v>
      </c>
      <c r="D12" s="7" t="s">
        <v>24</v>
      </c>
      <c r="E12" s="7" t="s">
        <v>70</v>
      </c>
      <c r="F12" s="8" t="s">
        <v>71</v>
      </c>
      <c r="G12" s="7" t="s">
        <v>27</v>
      </c>
      <c r="H12" s="20" t="s">
        <v>72</v>
      </c>
      <c r="I12" s="12" t="s">
        <v>29</v>
      </c>
      <c r="J12" s="12" t="s">
        <v>73</v>
      </c>
      <c r="K12" s="7">
        <v>200000</v>
      </c>
      <c r="L12" s="7">
        <v>20210524</v>
      </c>
      <c r="M12" s="13">
        <v>20210524</v>
      </c>
      <c r="N12" s="13">
        <v>20240524</v>
      </c>
      <c r="O12" s="7">
        <v>200000</v>
      </c>
      <c r="P12" s="7">
        <v>36</v>
      </c>
      <c r="Q12" s="13">
        <f t="shared" si="0"/>
        <v>62</v>
      </c>
      <c r="R12" s="15">
        <v>5.35</v>
      </c>
      <c r="S12" s="7">
        <v>3.85</v>
      </c>
      <c r="T12" s="16">
        <f t="shared" si="1"/>
        <v>1019.17808219178</v>
      </c>
      <c r="U12" s="7" t="s">
        <v>31</v>
      </c>
      <c r="V12" s="1">
        <v>20240320</v>
      </c>
      <c r="W12" s="1">
        <v>20240521</v>
      </c>
    </row>
    <row r="13" customHeight="1" spans="1:23">
      <c r="A13" s="7">
        <v>130182000</v>
      </c>
      <c r="B13" s="7" t="s">
        <v>23</v>
      </c>
      <c r="C13" s="7">
        <v>2024</v>
      </c>
      <c r="D13" s="7" t="s">
        <v>24</v>
      </c>
      <c r="E13" s="7" t="s">
        <v>74</v>
      </c>
      <c r="F13" s="8" t="s">
        <v>75</v>
      </c>
      <c r="G13" s="7" t="s">
        <v>27</v>
      </c>
      <c r="H13" s="20" t="s">
        <v>76</v>
      </c>
      <c r="I13" s="12" t="s">
        <v>29</v>
      </c>
      <c r="J13" s="12" t="s">
        <v>77</v>
      </c>
      <c r="K13" s="7">
        <v>600000</v>
      </c>
      <c r="L13" s="7">
        <v>20210623</v>
      </c>
      <c r="M13" s="13">
        <v>20210623</v>
      </c>
      <c r="N13" s="13">
        <v>20240623</v>
      </c>
      <c r="O13" s="7">
        <v>600000</v>
      </c>
      <c r="P13" s="7">
        <v>36</v>
      </c>
      <c r="Q13" s="13">
        <f t="shared" si="0"/>
        <v>92</v>
      </c>
      <c r="R13" s="15">
        <v>5.35</v>
      </c>
      <c r="S13" s="7">
        <v>3.85</v>
      </c>
      <c r="T13" s="16">
        <f t="shared" si="1"/>
        <v>4536.98630136986</v>
      </c>
      <c r="U13" s="7" t="s">
        <v>53</v>
      </c>
      <c r="V13" s="1">
        <v>20240320</v>
      </c>
      <c r="W13" s="1">
        <v>20240620</v>
      </c>
    </row>
    <row r="14" customHeight="1" spans="1:23">
      <c r="A14" s="7">
        <v>130182000</v>
      </c>
      <c r="B14" s="7" t="s">
        <v>23</v>
      </c>
      <c r="C14" s="7">
        <v>2024</v>
      </c>
      <c r="D14" s="7" t="s">
        <v>24</v>
      </c>
      <c r="E14" s="7" t="s">
        <v>78</v>
      </c>
      <c r="F14" s="8" t="s">
        <v>79</v>
      </c>
      <c r="G14" s="7" t="s">
        <v>27</v>
      </c>
      <c r="H14" s="20" t="s">
        <v>80</v>
      </c>
      <c r="I14" s="12" t="s">
        <v>29</v>
      </c>
      <c r="J14" s="12" t="s">
        <v>81</v>
      </c>
      <c r="K14" s="7">
        <v>200000</v>
      </c>
      <c r="L14" s="7">
        <v>20210628</v>
      </c>
      <c r="M14" s="13">
        <v>20210628</v>
      </c>
      <c r="N14" s="13">
        <v>20240628</v>
      </c>
      <c r="O14" s="7">
        <v>200000</v>
      </c>
      <c r="P14" s="7">
        <v>36</v>
      </c>
      <c r="Q14" s="13">
        <f t="shared" si="0"/>
        <v>92</v>
      </c>
      <c r="R14" s="15">
        <v>5.35</v>
      </c>
      <c r="S14" s="7">
        <v>3.85</v>
      </c>
      <c r="T14" s="16">
        <f t="shared" si="1"/>
        <v>1512.32876712329</v>
      </c>
      <c r="U14" s="7" t="s">
        <v>31</v>
      </c>
      <c r="V14" s="1">
        <v>20240320</v>
      </c>
      <c r="W14" s="1">
        <v>20240620</v>
      </c>
    </row>
    <row r="15" customHeight="1" spans="1:23">
      <c r="A15" s="7">
        <v>130182000</v>
      </c>
      <c r="B15" s="7" t="s">
        <v>23</v>
      </c>
      <c r="C15" s="7">
        <v>2024</v>
      </c>
      <c r="D15" s="7" t="s">
        <v>24</v>
      </c>
      <c r="E15" s="7" t="s">
        <v>82</v>
      </c>
      <c r="F15" s="8" t="s">
        <v>83</v>
      </c>
      <c r="G15" s="7" t="s">
        <v>27</v>
      </c>
      <c r="H15" s="20" t="s">
        <v>84</v>
      </c>
      <c r="I15" s="12" t="s">
        <v>29</v>
      </c>
      <c r="J15" s="12" t="s">
        <v>85</v>
      </c>
      <c r="K15" s="7">
        <v>150000</v>
      </c>
      <c r="L15" s="7">
        <v>20210705</v>
      </c>
      <c r="M15" s="13">
        <v>20210705</v>
      </c>
      <c r="N15" s="13">
        <v>20240705</v>
      </c>
      <c r="O15" s="7">
        <v>150000</v>
      </c>
      <c r="P15" s="7">
        <v>36</v>
      </c>
      <c r="Q15" s="13">
        <f t="shared" si="0"/>
        <v>92</v>
      </c>
      <c r="R15" s="15">
        <v>5.35</v>
      </c>
      <c r="S15" s="7">
        <v>3.85</v>
      </c>
      <c r="T15" s="16">
        <f t="shared" si="1"/>
        <v>1134.24657534247</v>
      </c>
      <c r="U15" s="7" t="s">
        <v>31</v>
      </c>
      <c r="V15" s="1">
        <v>20240320</v>
      </c>
      <c r="W15" s="1">
        <v>20240620</v>
      </c>
    </row>
    <row r="16" customHeight="1" spans="1:23">
      <c r="A16" s="7">
        <v>130182000</v>
      </c>
      <c r="B16" s="7" t="s">
        <v>23</v>
      </c>
      <c r="C16" s="7">
        <v>2024</v>
      </c>
      <c r="D16" s="7" t="s">
        <v>24</v>
      </c>
      <c r="E16" s="7" t="s">
        <v>86</v>
      </c>
      <c r="F16" s="8" t="s">
        <v>87</v>
      </c>
      <c r="G16" s="7" t="s">
        <v>27</v>
      </c>
      <c r="H16" s="20" t="s">
        <v>88</v>
      </c>
      <c r="I16" s="12" t="s">
        <v>89</v>
      </c>
      <c r="J16" s="12" t="s">
        <v>90</v>
      </c>
      <c r="K16" s="7">
        <v>200000</v>
      </c>
      <c r="L16" s="7">
        <v>20210705</v>
      </c>
      <c r="M16" s="13">
        <v>20210705</v>
      </c>
      <c r="N16" s="13">
        <v>20240705</v>
      </c>
      <c r="O16" s="7">
        <v>200000</v>
      </c>
      <c r="P16" s="7">
        <v>36</v>
      </c>
      <c r="Q16" s="13">
        <f t="shared" si="0"/>
        <v>92</v>
      </c>
      <c r="R16" s="15">
        <v>5.35</v>
      </c>
      <c r="S16" s="7">
        <v>3.85</v>
      </c>
      <c r="T16" s="16">
        <f t="shared" si="1"/>
        <v>1512.32876712329</v>
      </c>
      <c r="U16" s="7" t="s">
        <v>31</v>
      </c>
      <c r="V16" s="1">
        <v>20240320</v>
      </c>
      <c r="W16" s="1">
        <v>20240620</v>
      </c>
    </row>
    <row r="17" customHeight="1" spans="1:23">
      <c r="A17" s="7">
        <v>130182000</v>
      </c>
      <c r="B17" s="7" t="s">
        <v>23</v>
      </c>
      <c r="C17" s="7">
        <v>2024</v>
      </c>
      <c r="D17" s="7" t="s">
        <v>24</v>
      </c>
      <c r="E17" s="7" t="s">
        <v>91</v>
      </c>
      <c r="F17" s="8" t="s">
        <v>92</v>
      </c>
      <c r="G17" s="7" t="s">
        <v>27</v>
      </c>
      <c r="H17" s="20" t="s">
        <v>93</v>
      </c>
      <c r="I17" s="12" t="s">
        <v>29</v>
      </c>
      <c r="J17" s="12" t="s">
        <v>94</v>
      </c>
      <c r="K17" s="7">
        <v>200000</v>
      </c>
      <c r="L17" s="7">
        <v>20210908</v>
      </c>
      <c r="M17" s="13">
        <v>20210908</v>
      </c>
      <c r="N17" s="13">
        <v>20240908</v>
      </c>
      <c r="O17" s="7">
        <v>200000</v>
      </c>
      <c r="P17" s="7">
        <v>36</v>
      </c>
      <c r="Q17" s="13">
        <f t="shared" si="0"/>
        <v>92</v>
      </c>
      <c r="R17" s="15">
        <v>5.35</v>
      </c>
      <c r="S17" s="7">
        <v>3.85</v>
      </c>
      <c r="T17" s="16">
        <f t="shared" si="1"/>
        <v>1512.32876712329</v>
      </c>
      <c r="U17" s="7" t="s">
        <v>31</v>
      </c>
      <c r="V17" s="1">
        <v>20240320</v>
      </c>
      <c r="W17" s="1">
        <v>20240620</v>
      </c>
    </row>
    <row r="18" customHeight="1" spans="1:23">
      <c r="A18" s="7">
        <v>130182000</v>
      </c>
      <c r="B18" s="7" t="s">
        <v>23</v>
      </c>
      <c r="C18" s="7">
        <v>2024</v>
      </c>
      <c r="D18" s="7" t="s">
        <v>24</v>
      </c>
      <c r="E18" s="7" t="s">
        <v>95</v>
      </c>
      <c r="F18" s="8" t="s">
        <v>96</v>
      </c>
      <c r="G18" s="7" t="s">
        <v>34</v>
      </c>
      <c r="H18" s="20" t="s">
        <v>97</v>
      </c>
      <c r="I18" s="12" t="s">
        <v>29</v>
      </c>
      <c r="J18" s="12" t="s">
        <v>98</v>
      </c>
      <c r="K18" s="7">
        <v>800000</v>
      </c>
      <c r="L18" s="7">
        <v>20210910</v>
      </c>
      <c r="M18" s="13">
        <v>20210910</v>
      </c>
      <c r="N18" s="13">
        <v>20240910</v>
      </c>
      <c r="O18" s="7">
        <v>800000</v>
      </c>
      <c r="P18" s="7">
        <v>36</v>
      </c>
      <c r="Q18" s="13">
        <f t="shared" si="0"/>
        <v>92</v>
      </c>
      <c r="R18" s="15">
        <v>5.35</v>
      </c>
      <c r="S18" s="7">
        <v>3.85</v>
      </c>
      <c r="T18" s="16">
        <f t="shared" si="1"/>
        <v>6049.31506849315</v>
      </c>
      <c r="U18" s="7" t="s">
        <v>53</v>
      </c>
      <c r="V18" s="1">
        <v>20240320</v>
      </c>
      <c r="W18" s="1">
        <v>20240620</v>
      </c>
    </row>
    <row r="19" customHeight="1" spans="1:23">
      <c r="A19" s="7">
        <v>130182000</v>
      </c>
      <c r="B19" s="7" t="s">
        <v>23</v>
      </c>
      <c r="C19" s="7">
        <v>2024</v>
      </c>
      <c r="D19" s="7" t="s">
        <v>24</v>
      </c>
      <c r="E19" s="7" t="s">
        <v>99</v>
      </c>
      <c r="F19" s="8" t="s">
        <v>100</v>
      </c>
      <c r="G19" s="7" t="s">
        <v>27</v>
      </c>
      <c r="H19" s="20" t="s">
        <v>101</v>
      </c>
      <c r="I19" s="12" t="s">
        <v>29</v>
      </c>
      <c r="J19" s="12" t="s">
        <v>102</v>
      </c>
      <c r="K19" s="7">
        <v>150000</v>
      </c>
      <c r="L19" s="7">
        <v>20210929</v>
      </c>
      <c r="M19" s="13">
        <v>20210929</v>
      </c>
      <c r="N19" s="13">
        <v>20240929</v>
      </c>
      <c r="O19" s="7">
        <v>150000</v>
      </c>
      <c r="P19" s="7">
        <v>36</v>
      </c>
      <c r="Q19" s="13">
        <f t="shared" si="0"/>
        <v>92</v>
      </c>
      <c r="R19" s="15">
        <v>5.35</v>
      </c>
      <c r="S19" s="7">
        <v>3.85</v>
      </c>
      <c r="T19" s="16">
        <f t="shared" si="1"/>
        <v>1134.24657534247</v>
      </c>
      <c r="U19" s="7" t="s">
        <v>31</v>
      </c>
      <c r="V19" s="1">
        <v>20240320</v>
      </c>
      <c r="W19" s="1">
        <v>20240620</v>
      </c>
    </row>
    <row r="20" customHeight="1" spans="1:23">
      <c r="A20" s="7">
        <v>130182000</v>
      </c>
      <c r="B20" s="7" t="s">
        <v>23</v>
      </c>
      <c r="C20" s="7">
        <v>2024</v>
      </c>
      <c r="D20" s="7" t="s">
        <v>24</v>
      </c>
      <c r="E20" s="7" t="s">
        <v>103</v>
      </c>
      <c r="F20" s="8" t="s">
        <v>104</v>
      </c>
      <c r="G20" s="7" t="s">
        <v>27</v>
      </c>
      <c r="H20" s="20" t="s">
        <v>105</v>
      </c>
      <c r="I20" s="12" t="s">
        <v>29</v>
      </c>
      <c r="J20" s="12" t="s">
        <v>106</v>
      </c>
      <c r="K20" s="7">
        <v>200000</v>
      </c>
      <c r="L20" s="7">
        <v>20211203</v>
      </c>
      <c r="M20" s="13">
        <v>20211203</v>
      </c>
      <c r="N20" s="13">
        <v>20241203</v>
      </c>
      <c r="O20" s="7">
        <v>200000</v>
      </c>
      <c r="P20" s="7">
        <v>36</v>
      </c>
      <c r="Q20" s="13">
        <f t="shared" si="0"/>
        <v>92</v>
      </c>
      <c r="R20" s="15">
        <v>5.35</v>
      </c>
      <c r="S20" s="7">
        <v>3.85</v>
      </c>
      <c r="T20" s="16">
        <f t="shared" si="1"/>
        <v>1512.32876712329</v>
      </c>
      <c r="U20" s="7" t="s">
        <v>31</v>
      </c>
      <c r="V20" s="1">
        <v>20240320</v>
      </c>
      <c r="W20" s="1">
        <v>20240620</v>
      </c>
    </row>
    <row r="21" customHeight="1" spans="1:23">
      <c r="A21" s="7">
        <v>130182000</v>
      </c>
      <c r="B21" s="7" t="s">
        <v>23</v>
      </c>
      <c r="C21" s="7">
        <v>2024</v>
      </c>
      <c r="D21" s="7" t="s">
        <v>24</v>
      </c>
      <c r="E21" s="7" t="s">
        <v>107</v>
      </c>
      <c r="F21" s="8" t="s">
        <v>108</v>
      </c>
      <c r="G21" s="7" t="s">
        <v>27</v>
      </c>
      <c r="H21" s="20" t="s">
        <v>109</v>
      </c>
      <c r="I21" s="12" t="s">
        <v>29</v>
      </c>
      <c r="J21" s="12" t="s">
        <v>110</v>
      </c>
      <c r="K21" s="7">
        <v>200000</v>
      </c>
      <c r="L21" s="7">
        <v>20211211</v>
      </c>
      <c r="M21" s="13">
        <v>20211211</v>
      </c>
      <c r="N21" s="13">
        <v>20241211</v>
      </c>
      <c r="O21" s="7">
        <v>200000</v>
      </c>
      <c r="P21" s="7">
        <v>36</v>
      </c>
      <c r="Q21" s="13">
        <f t="shared" si="0"/>
        <v>92</v>
      </c>
      <c r="R21" s="15">
        <v>5.35</v>
      </c>
      <c r="S21" s="7">
        <v>3.85</v>
      </c>
      <c r="T21" s="16">
        <f t="shared" si="1"/>
        <v>1512.32876712329</v>
      </c>
      <c r="U21" s="7" t="s">
        <v>31</v>
      </c>
      <c r="V21" s="1">
        <v>20240320</v>
      </c>
      <c r="W21" s="1">
        <v>20240620</v>
      </c>
    </row>
    <row r="22" customHeight="1" spans="1:23">
      <c r="A22" s="7">
        <v>130182000</v>
      </c>
      <c r="B22" s="7" t="s">
        <v>23</v>
      </c>
      <c r="C22" s="7">
        <v>2024</v>
      </c>
      <c r="D22" s="7" t="s">
        <v>24</v>
      </c>
      <c r="E22" s="7" t="s">
        <v>111</v>
      </c>
      <c r="F22" s="8" t="s">
        <v>112</v>
      </c>
      <c r="G22" s="7" t="s">
        <v>27</v>
      </c>
      <c r="H22" s="20" t="s">
        <v>113</v>
      </c>
      <c r="I22" s="12" t="s">
        <v>29</v>
      </c>
      <c r="J22" s="12" t="s">
        <v>114</v>
      </c>
      <c r="K22" s="7">
        <v>200000</v>
      </c>
      <c r="L22" s="7">
        <v>20211231</v>
      </c>
      <c r="M22" s="13">
        <v>20211231</v>
      </c>
      <c r="N22" s="13">
        <v>20241231</v>
      </c>
      <c r="O22" s="7">
        <v>200000</v>
      </c>
      <c r="P22" s="7">
        <v>36</v>
      </c>
      <c r="Q22" s="13">
        <f t="shared" si="0"/>
        <v>92</v>
      </c>
      <c r="R22" s="15">
        <v>5.3</v>
      </c>
      <c r="S22" s="7">
        <v>3.8</v>
      </c>
      <c r="T22" s="16">
        <f t="shared" si="1"/>
        <v>1512.32876712329</v>
      </c>
      <c r="U22" s="7" t="s">
        <v>31</v>
      </c>
      <c r="V22" s="1">
        <v>20240320</v>
      </c>
      <c r="W22" s="1">
        <v>20240620</v>
      </c>
    </row>
    <row r="23" customHeight="1" spans="1:23">
      <c r="A23" s="7">
        <v>130182000</v>
      </c>
      <c r="B23" s="7" t="s">
        <v>23</v>
      </c>
      <c r="C23" s="7">
        <v>2024</v>
      </c>
      <c r="D23" s="7" t="s">
        <v>24</v>
      </c>
      <c r="E23" s="7" t="s">
        <v>115</v>
      </c>
      <c r="F23" s="8" t="s">
        <v>116</v>
      </c>
      <c r="G23" s="7" t="s">
        <v>27</v>
      </c>
      <c r="H23" s="20" t="s">
        <v>117</v>
      </c>
      <c r="I23" s="12" t="s">
        <v>29</v>
      </c>
      <c r="J23" s="12" t="s">
        <v>118</v>
      </c>
      <c r="K23" s="7">
        <v>200000</v>
      </c>
      <c r="L23" s="7">
        <v>20220101</v>
      </c>
      <c r="M23" s="13">
        <v>20220101</v>
      </c>
      <c r="N23" s="13">
        <v>20250101</v>
      </c>
      <c r="O23" s="7">
        <v>200000</v>
      </c>
      <c r="P23" s="7">
        <v>36</v>
      </c>
      <c r="Q23" s="13">
        <f t="shared" si="0"/>
        <v>92</v>
      </c>
      <c r="R23" s="15">
        <v>5.3</v>
      </c>
      <c r="S23" s="7">
        <v>3.8</v>
      </c>
      <c r="T23" s="16">
        <f t="shared" si="1"/>
        <v>1512.32876712329</v>
      </c>
      <c r="U23" s="7" t="s">
        <v>31</v>
      </c>
      <c r="V23" s="1">
        <v>20240320</v>
      </c>
      <c r="W23" s="1">
        <v>20240620</v>
      </c>
    </row>
    <row r="24" customHeight="1" spans="1:23">
      <c r="A24" s="7">
        <v>130182000</v>
      </c>
      <c r="B24" s="7" t="s">
        <v>23</v>
      </c>
      <c r="C24" s="7">
        <v>2024</v>
      </c>
      <c r="D24" s="7" t="s">
        <v>24</v>
      </c>
      <c r="E24" s="7" t="s">
        <v>119</v>
      </c>
      <c r="F24" s="8" t="s">
        <v>120</v>
      </c>
      <c r="G24" s="7" t="s">
        <v>34</v>
      </c>
      <c r="H24" s="20" t="s">
        <v>121</v>
      </c>
      <c r="I24" s="12" t="s">
        <v>29</v>
      </c>
      <c r="J24" s="12" t="s">
        <v>122</v>
      </c>
      <c r="K24" s="7">
        <v>150000</v>
      </c>
      <c r="L24" s="7">
        <v>20220113</v>
      </c>
      <c r="M24" s="13">
        <v>20220113</v>
      </c>
      <c r="N24" s="13">
        <v>20250113</v>
      </c>
      <c r="O24" s="7">
        <v>150000</v>
      </c>
      <c r="P24" s="7">
        <v>36</v>
      </c>
      <c r="Q24" s="13">
        <f t="shared" si="0"/>
        <v>92</v>
      </c>
      <c r="R24" s="15">
        <v>5.3</v>
      </c>
      <c r="S24" s="7">
        <v>3.8</v>
      </c>
      <c r="T24" s="16">
        <f t="shared" si="1"/>
        <v>1134.24657534247</v>
      </c>
      <c r="U24" s="7" t="s">
        <v>31</v>
      </c>
      <c r="V24" s="1">
        <v>20240320</v>
      </c>
      <c r="W24" s="1">
        <v>20240620</v>
      </c>
    </row>
    <row r="25" customHeight="1" spans="1:23">
      <c r="A25" s="7">
        <v>130182000</v>
      </c>
      <c r="B25" s="7" t="s">
        <v>23</v>
      </c>
      <c r="C25" s="7">
        <v>2024</v>
      </c>
      <c r="D25" s="7" t="s">
        <v>24</v>
      </c>
      <c r="E25" s="7" t="s">
        <v>123</v>
      </c>
      <c r="F25" s="8" t="s">
        <v>124</v>
      </c>
      <c r="G25" s="7" t="s">
        <v>34</v>
      </c>
      <c r="H25" s="20" t="s">
        <v>125</v>
      </c>
      <c r="I25" s="12" t="s">
        <v>29</v>
      </c>
      <c r="J25" s="12" t="s">
        <v>126</v>
      </c>
      <c r="K25" s="7">
        <v>200000</v>
      </c>
      <c r="L25" s="7">
        <v>20220127</v>
      </c>
      <c r="M25" s="13">
        <v>20220127</v>
      </c>
      <c r="N25" s="13">
        <v>20250127</v>
      </c>
      <c r="O25" s="7">
        <v>200000</v>
      </c>
      <c r="P25" s="7">
        <v>36</v>
      </c>
      <c r="Q25" s="13">
        <f t="shared" si="0"/>
        <v>92</v>
      </c>
      <c r="R25" s="15">
        <v>5.2</v>
      </c>
      <c r="S25" s="7">
        <v>3.7</v>
      </c>
      <c r="T25" s="16">
        <f t="shared" si="1"/>
        <v>1512.32876712329</v>
      </c>
      <c r="U25" s="7" t="s">
        <v>31</v>
      </c>
      <c r="V25" s="1">
        <v>20240320</v>
      </c>
      <c r="W25" s="1">
        <v>20240620</v>
      </c>
    </row>
    <row r="26" customHeight="1" spans="1:23">
      <c r="A26" s="7">
        <v>130182000</v>
      </c>
      <c r="B26" s="7" t="s">
        <v>23</v>
      </c>
      <c r="C26" s="7">
        <v>2024</v>
      </c>
      <c r="D26" s="7" t="s">
        <v>24</v>
      </c>
      <c r="E26" s="7" t="s">
        <v>127</v>
      </c>
      <c r="F26" s="8" t="s">
        <v>128</v>
      </c>
      <c r="G26" s="7" t="s">
        <v>34</v>
      </c>
      <c r="H26" s="20" t="s">
        <v>129</v>
      </c>
      <c r="I26" s="12" t="s">
        <v>29</v>
      </c>
      <c r="J26" s="12" t="s">
        <v>130</v>
      </c>
      <c r="K26" s="7">
        <v>200000</v>
      </c>
      <c r="L26" s="7">
        <v>20220217</v>
      </c>
      <c r="M26" s="13">
        <v>20220217</v>
      </c>
      <c r="N26" s="13">
        <v>20250217</v>
      </c>
      <c r="O26" s="7">
        <v>200000</v>
      </c>
      <c r="P26" s="7">
        <v>36</v>
      </c>
      <c r="Q26" s="13">
        <f t="shared" si="0"/>
        <v>92</v>
      </c>
      <c r="R26" s="15">
        <v>5.2</v>
      </c>
      <c r="S26" s="7">
        <v>3.7</v>
      </c>
      <c r="T26" s="16">
        <f t="shared" si="1"/>
        <v>1512.32876712329</v>
      </c>
      <c r="U26" s="7" t="s">
        <v>31</v>
      </c>
      <c r="V26" s="1">
        <v>20240320</v>
      </c>
      <c r="W26" s="1">
        <v>20240620</v>
      </c>
    </row>
    <row r="27" customHeight="1" spans="1:23">
      <c r="A27" s="7">
        <v>130182000</v>
      </c>
      <c r="B27" s="7" t="s">
        <v>23</v>
      </c>
      <c r="C27" s="7">
        <v>2024</v>
      </c>
      <c r="D27" s="7" t="s">
        <v>24</v>
      </c>
      <c r="E27" s="7" t="s">
        <v>131</v>
      </c>
      <c r="F27" s="8" t="s">
        <v>132</v>
      </c>
      <c r="G27" s="7" t="s">
        <v>27</v>
      </c>
      <c r="H27" s="20" t="s">
        <v>133</v>
      </c>
      <c r="I27" s="12" t="s">
        <v>134</v>
      </c>
      <c r="J27" s="12" t="s">
        <v>135</v>
      </c>
      <c r="K27" s="7">
        <v>150000</v>
      </c>
      <c r="L27" s="7">
        <v>20220331</v>
      </c>
      <c r="M27" s="13">
        <v>20220331</v>
      </c>
      <c r="N27" s="13">
        <v>20250331</v>
      </c>
      <c r="O27" s="7">
        <v>150000</v>
      </c>
      <c r="P27" s="7">
        <v>36</v>
      </c>
      <c r="Q27" s="13">
        <f t="shared" si="0"/>
        <v>92</v>
      </c>
      <c r="R27" s="15">
        <v>5.2</v>
      </c>
      <c r="S27" s="7">
        <v>3.7</v>
      </c>
      <c r="T27" s="16">
        <f t="shared" si="1"/>
        <v>1134.24657534247</v>
      </c>
      <c r="U27" s="7" t="s">
        <v>31</v>
      </c>
      <c r="V27" s="1">
        <v>20240320</v>
      </c>
      <c r="W27" s="1">
        <v>20240620</v>
      </c>
    </row>
    <row r="28" customHeight="1" spans="1:23">
      <c r="A28" s="7">
        <v>130182000</v>
      </c>
      <c r="B28" s="7" t="s">
        <v>23</v>
      </c>
      <c r="C28" s="7">
        <v>2024</v>
      </c>
      <c r="D28" s="7" t="s">
        <v>24</v>
      </c>
      <c r="E28" s="7" t="s">
        <v>136</v>
      </c>
      <c r="F28" s="8" t="s">
        <v>137</v>
      </c>
      <c r="G28" s="7" t="s">
        <v>27</v>
      </c>
      <c r="H28" s="20" t="s">
        <v>138</v>
      </c>
      <c r="I28" s="12" t="s">
        <v>29</v>
      </c>
      <c r="J28" s="12" t="s">
        <v>139</v>
      </c>
      <c r="K28" s="7">
        <v>200000</v>
      </c>
      <c r="L28" s="7">
        <v>20220826</v>
      </c>
      <c r="M28" s="13">
        <v>20220826</v>
      </c>
      <c r="N28" s="13">
        <v>20250826</v>
      </c>
      <c r="O28" s="7">
        <v>200000</v>
      </c>
      <c r="P28" s="7">
        <v>36</v>
      </c>
      <c r="Q28" s="13">
        <f t="shared" si="0"/>
        <v>92</v>
      </c>
      <c r="R28" s="15">
        <v>5.15</v>
      </c>
      <c r="S28" s="7">
        <v>3.65</v>
      </c>
      <c r="T28" s="16">
        <f t="shared" si="1"/>
        <v>1512.32876712329</v>
      </c>
      <c r="U28" s="7" t="s">
        <v>31</v>
      </c>
      <c r="V28" s="1">
        <v>20240320</v>
      </c>
      <c r="W28" s="1">
        <v>20240620</v>
      </c>
    </row>
    <row r="29" customHeight="1" spans="1:23">
      <c r="A29" s="7">
        <v>130182000</v>
      </c>
      <c r="B29" s="7" t="s">
        <v>23</v>
      </c>
      <c r="C29" s="7">
        <v>2024</v>
      </c>
      <c r="D29" s="7" t="s">
        <v>24</v>
      </c>
      <c r="E29" s="7" t="s">
        <v>140</v>
      </c>
      <c r="F29" s="8" t="s">
        <v>141</v>
      </c>
      <c r="G29" s="7" t="s">
        <v>27</v>
      </c>
      <c r="H29" s="20" t="s">
        <v>142</v>
      </c>
      <c r="I29" s="12" t="s">
        <v>29</v>
      </c>
      <c r="J29" s="12" t="s">
        <v>143</v>
      </c>
      <c r="K29" s="7">
        <v>100000</v>
      </c>
      <c r="L29" s="7">
        <v>20220919</v>
      </c>
      <c r="M29" s="13">
        <v>20220919</v>
      </c>
      <c r="N29" s="13">
        <v>20250919</v>
      </c>
      <c r="O29" s="7">
        <v>100000</v>
      </c>
      <c r="P29" s="7">
        <v>36</v>
      </c>
      <c r="Q29" s="13">
        <f t="shared" si="0"/>
        <v>92</v>
      </c>
      <c r="R29" s="15">
        <v>5.15</v>
      </c>
      <c r="S29" s="7">
        <v>3.65</v>
      </c>
      <c r="T29" s="16">
        <f t="shared" si="1"/>
        <v>756.164383561644</v>
      </c>
      <c r="U29" s="7" t="s">
        <v>31</v>
      </c>
      <c r="V29" s="1">
        <v>20240320</v>
      </c>
      <c r="W29" s="1">
        <v>20240620</v>
      </c>
    </row>
    <row r="30" customHeight="1" spans="1:23">
      <c r="A30" s="7">
        <v>130182000</v>
      </c>
      <c r="B30" s="7" t="s">
        <v>23</v>
      </c>
      <c r="C30" s="7">
        <v>2024</v>
      </c>
      <c r="D30" s="7" t="s">
        <v>24</v>
      </c>
      <c r="E30" s="7" t="s">
        <v>144</v>
      </c>
      <c r="F30" s="8" t="s">
        <v>145</v>
      </c>
      <c r="G30" s="7" t="s">
        <v>27</v>
      </c>
      <c r="H30" s="20" t="s">
        <v>146</v>
      </c>
      <c r="I30" s="12" t="s">
        <v>29</v>
      </c>
      <c r="J30" s="12" t="s">
        <v>147</v>
      </c>
      <c r="K30" s="7">
        <v>200000</v>
      </c>
      <c r="L30" s="7">
        <v>20230103</v>
      </c>
      <c r="M30" s="13">
        <v>20230103</v>
      </c>
      <c r="N30" s="13">
        <v>20260103</v>
      </c>
      <c r="O30" s="7">
        <v>200000</v>
      </c>
      <c r="P30" s="7">
        <v>36</v>
      </c>
      <c r="Q30" s="13">
        <f t="shared" si="0"/>
        <v>92</v>
      </c>
      <c r="R30" s="15">
        <v>5.15</v>
      </c>
      <c r="S30" s="7">
        <v>3.65</v>
      </c>
      <c r="T30" s="16">
        <f t="shared" si="1"/>
        <v>1512.32876712329</v>
      </c>
      <c r="U30" s="7" t="s">
        <v>31</v>
      </c>
      <c r="V30" s="1">
        <v>20240320</v>
      </c>
      <c r="W30" s="1">
        <v>20240620</v>
      </c>
    </row>
    <row r="31" customHeight="1" spans="1:23">
      <c r="A31" s="7">
        <v>130182000</v>
      </c>
      <c r="B31" s="7" t="s">
        <v>23</v>
      </c>
      <c r="C31" s="7">
        <v>2024</v>
      </c>
      <c r="D31" s="7" t="s">
        <v>24</v>
      </c>
      <c r="E31" s="7" t="s">
        <v>148</v>
      </c>
      <c r="F31" s="8" t="s">
        <v>149</v>
      </c>
      <c r="G31" s="7" t="s">
        <v>27</v>
      </c>
      <c r="H31" s="20" t="s">
        <v>150</v>
      </c>
      <c r="I31" s="12" t="s">
        <v>29</v>
      </c>
      <c r="J31" s="12" t="s">
        <v>151</v>
      </c>
      <c r="K31" s="7">
        <v>200000</v>
      </c>
      <c r="L31" s="7">
        <v>20230103</v>
      </c>
      <c r="M31" s="13">
        <v>20230103</v>
      </c>
      <c r="N31" s="13">
        <v>20260103</v>
      </c>
      <c r="O31" s="7">
        <v>200000</v>
      </c>
      <c r="P31" s="7">
        <v>36</v>
      </c>
      <c r="Q31" s="13">
        <f t="shared" si="0"/>
        <v>92</v>
      </c>
      <c r="R31" s="15">
        <v>5.15</v>
      </c>
      <c r="S31" s="7">
        <v>3.65</v>
      </c>
      <c r="T31" s="16">
        <f t="shared" si="1"/>
        <v>1512.32876712329</v>
      </c>
      <c r="U31" s="7" t="s">
        <v>31</v>
      </c>
      <c r="V31" s="1">
        <v>20240320</v>
      </c>
      <c r="W31" s="1">
        <v>20240620</v>
      </c>
    </row>
    <row r="32" customHeight="1" spans="1:23">
      <c r="A32" s="7">
        <v>130182000</v>
      </c>
      <c r="B32" s="7" t="s">
        <v>23</v>
      </c>
      <c r="C32" s="7">
        <v>2024</v>
      </c>
      <c r="D32" s="7" t="s">
        <v>24</v>
      </c>
      <c r="E32" s="7" t="s">
        <v>152</v>
      </c>
      <c r="F32" s="8" t="s">
        <v>153</v>
      </c>
      <c r="G32" s="7" t="s">
        <v>27</v>
      </c>
      <c r="H32" s="20" t="s">
        <v>154</v>
      </c>
      <c r="I32" s="12" t="s">
        <v>89</v>
      </c>
      <c r="J32" s="12" t="s">
        <v>155</v>
      </c>
      <c r="K32" s="7">
        <v>200000</v>
      </c>
      <c r="L32" s="7">
        <v>20230724</v>
      </c>
      <c r="M32" s="13">
        <v>20230724</v>
      </c>
      <c r="N32" s="13">
        <v>20260724</v>
      </c>
      <c r="O32" s="7">
        <v>200000</v>
      </c>
      <c r="P32" s="7">
        <v>36</v>
      </c>
      <c r="Q32" s="13">
        <f t="shared" si="0"/>
        <v>92</v>
      </c>
      <c r="R32" s="15">
        <v>5.05</v>
      </c>
      <c r="S32" s="7">
        <v>3.55</v>
      </c>
      <c r="T32" s="16">
        <f t="shared" si="1"/>
        <v>1512.32876712329</v>
      </c>
      <c r="U32" s="7" t="s">
        <v>31</v>
      </c>
      <c r="V32" s="1">
        <v>20240320</v>
      </c>
      <c r="W32" s="1">
        <v>20240620</v>
      </c>
    </row>
    <row r="33" customHeight="1" spans="1:23">
      <c r="A33" s="7">
        <v>130182000</v>
      </c>
      <c r="B33" s="7" t="s">
        <v>23</v>
      </c>
      <c r="C33" s="7">
        <v>2024</v>
      </c>
      <c r="D33" s="7" t="s">
        <v>24</v>
      </c>
      <c r="E33" s="7" t="s">
        <v>156</v>
      </c>
      <c r="F33" s="8" t="s">
        <v>157</v>
      </c>
      <c r="G33" s="7" t="s">
        <v>27</v>
      </c>
      <c r="H33" s="20" t="s">
        <v>158</v>
      </c>
      <c r="I33" s="12" t="s">
        <v>29</v>
      </c>
      <c r="J33" s="12" t="s">
        <v>159</v>
      </c>
      <c r="K33" s="7">
        <v>200000</v>
      </c>
      <c r="L33" s="7">
        <v>20230731</v>
      </c>
      <c r="M33" s="13">
        <v>20230731</v>
      </c>
      <c r="N33" s="13">
        <v>20260731</v>
      </c>
      <c r="O33" s="7">
        <v>200000</v>
      </c>
      <c r="P33" s="7">
        <v>36</v>
      </c>
      <c r="Q33" s="13">
        <f t="shared" si="0"/>
        <v>92</v>
      </c>
      <c r="R33" s="15">
        <v>5.05</v>
      </c>
      <c r="S33" s="7">
        <v>3.55</v>
      </c>
      <c r="T33" s="16">
        <f t="shared" si="1"/>
        <v>1512.32876712329</v>
      </c>
      <c r="U33" s="7" t="s">
        <v>31</v>
      </c>
      <c r="V33" s="1">
        <v>20240320</v>
      </c>
      <c r="W33" s="1">
        <v>20240620</v>
      </c>
    </row>
    <row r="34" customHeight="1" spans="1:23">
      <c r="A34" s="7">
        <v>130182000</v>
      </c>
      <c r="B34" s="7" t="s">
        <v>23</v>
      </c>
      <c r="C34" s="7">
        <v>2024</v>
      </c>
      <c r="D34" s="7" t="s">
        <v>24</v>
      </c>
      <c r="E34" s="7" t="s">
        <v>160</v>
      </c>
      <c r="F34" s="8" t="s">
        <v>161</v>
      </c>
      <c r="G34" s="7" t="s">
        <v>34</v>
      </c>
      <c r="H34" s="20" t="s">
        <v>162</v>
      </c>
      <c r="I34" s="12" t="s">
        <v>29</v>
      </c>
      <c r="J34" s="12" t="s">
        <v>163</v>
      </c>
      <c r="K34" s="7">
        <v>400000</v>
      </c>
      <c r="L34" s="7">
        <v>20230810</v>
      </c>
      <c r="M34" s="13">
        <v>20230810</v>
      </c>
      <c r="N34" s="13">
        <v>20260810</v>
      </c>
      <c r="O34" s="7">
        <v>400000</v>
      </c>
      <c r="P34" s="7">
        <v>36</v>
      </c>
      <c r="Q34" s="13">
        <f t="shared" si="0"/>
        <v>92</v>
      </c>
      <c r="R34" s="15">
        <v>5.05</v>
      </c>
      <c r="S34" s="7">
        <v>3.55</v>
      </c>
      <c r="T34" s="16">
        <f t="shared" si="1"/>
        <v>3024.65753424658</v>
      </c>
      <c r="U34" s="7" t="s">
        <v>53</v>
      </c>
      <c r="V34" s="1">
        <v>20240320</v>
      </c>
      <c r="W34" s="1">
        <v>20240620</v>
      </c>
    </row>
    <row r="35" customHeight="1" spans="1:23">
      <c r="A35" s="7">
        <v>130182000</v>
      </c>
      <c r="B35" s="7" t="s">
        <v>23</v>
      </c>
      <c r="C35" s="7">
        <v>2024</v>
      </c>
      <c r="D35" s="7" t="s">
        <v>24</v>
      </c>
      <c r="E35" s="7" t="s">
        <v>164</v>
      </c>
      <c r="F35" s="8" t="s">
        <v>165</v>
      </c>
      <c r="G35" s="7" t="s">
        <v>27</v>
      </c>
      <c r="H35" s="20" t="s">
        <v>166</v>
      </c>
      <c r="I35" s="12" t="s">
        <v>29</v>
      </c>
      <c r="J35" s="12" t="s">
        <v>167</v>
      </c>
      <c r="K35" s="7">
        <v>300000</v>
      </c>
      <c r="L35" s="7">
        <v>20240521</v>
      </c>
      <c r="M35" s="13">
        <v>20240521</v>
      </c>
      <c r="N35" s="13">
        <v>20270521</v>
      </c>
      <c r="O35" s="7">
        <v>300000</v>
      </c>
      <c r="P35" s="7">
        <v>36</v>
      </c>
      <c r="Q35" s="13">
        <f t="shared" si="0"/>
        <v>30</v>
      </c>
      <c r="R35" s="15">
        <v>4.95</v>
      </c>
      <c r="S35" s="7">
        <v>3.45</v>
      </c>
      <c r="T35" s="17">
        <v>610.28</v>
      </c>
      <c r="U35" s="7" t="s">
        <v>31</v>
      </c>
      <c r="V35" s="1">
        <v>20240521</v>
      </c>
      <c r="W35" s="1">
        <v>20240620</v>
      </c>
    </row>
    <row r="36" customHeight="1" spans="1:23">
      <c r="A36" s="7">
        <v>130182000</v>
      </c>
      <c r="B36" s="7" t="s">
        <v>23</v>
      </c>
      <c r="C36" s="7">
        <v>2024</v>
      </c>
      <c r="D36" s="7" t="s">
        <v>24</v>
      </c>
      <c r="E36" s="7" t="s">
        <v>168</v>
      </c>
      <c r="F36" s="8" t="s">
        <v>169</v>
      </c>
      <c r="G36" s="7" t="s">
        <v>27</v>
      </c>
      <c r="H36" s="20" t="s">
        <v>170</v>
      </c>
      <c r="I36" s="12" t="s">
        <v>29</v>
      </c>
      <c r="J36" s="12" t="s">
        <v>171</v>
      </c>
      <c r="K36" s="7">
        <v>300000</v>
      </c>
      <c r="L36" s="7">
        <v>20240612</v>
      </c>
      <c r="M36" s="13">
        <v>20240612</v>
      </c>
      <c r="N36" s="13">
        <v>20270612</v>
      </c>
      <c r="O36" s="7">
        <v>300000</v>
      </c>
      <c r="P36" s="7">
        <v>36</v>
      </c>
      <c r="Q36" s="13">
        <f t="shared" si="0"/>
        <v>8</v>
      </c>
      <c r="R36" s="15">
        <v>4.95</v>
      </c>
      <c r="S36" s="18">
        <v>3.45</v>
      </c>
      <c r="T36" s="16">
        <f>R36/100/365*Q36*K36/2</f>
        <v>162.739726027397</v>
      </c>
      <c r="U36" s="19" t="s">
        <v>31</v>
      </c>
      <c r="V36" s="1">
        <v>20240612</v>
      </c>
      <c r="W36" s="1">
        <v>20240620</v>
      </c>
    </row>
  </sheetData>
  <dataValidations count="3">
    <dataValidation type="list" showInputMessage="1" showErrorMessage="1" sqref="I2 I3:I15 I16:I36">
      <formula1>"1高效毕业生（含大学生村官和留学回国学生）,4城镇登记失业人员,5返乡创业农民工,25脱贫人口（2023年10月1日（不含）前名称为【建档立卡贫困人口】）,26就业困难人员（含残疾人）,52退役军人（2023年10月1日（不含）前名称为【复员转业退役军人】）,55刑满释放人员,87网络商户,89化解过剩产能企业职工和失业人员,90农村自主创业农民,99其他"</formula1>
    </dataValidation>
    <dataValidation type="list" showInputMessage="1" showErrorMessage="1" sqref="G2 G3:G4 G5:G36">
      <formula1>"1男,2女"</formula1>
    </dataValidation>
    <dataValidation type="list" showInputMessage="1" showErrorMessage="1" sqref="U2 U3:U36">
      <formula1>"2个体经营,3合伙经营,4网络经营,5民办非企业"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季度个人贷款信息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HP</cp:lastModifiedBy>
  <dcterms:created xsi:type="dcterms:W3CDTF">2015-06-05T18:19:00Z</dcterms:created>
  <dcterms:modified xsi:type="dcterms:W3CDTF">2024-11-13T06:53:58Z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