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347"/>
  </bookViews>
  <sheets>
    <sheet name="季度小微企业贷款信息" sheetId="1" r:id="rId1"/>
  </sheets>
  <calcPr calcId="144525"/>
</workbook>
</file>

<file path=xl/sharedStrings.xml><?xml version="1.0" encoding="utf-8"?>
<sst xmlns="http://schemas.openxmlformats.org/spreadsheetml/2006/main" count="40" uniqueCount="32">
  <si>
    <t>市县编码</t>
  </si>
  <si>
    <t>市县名称</t>
  </si>
  <si>
    <t>年度</t>
  </si>
  <si>
    <t>季度</t>
  </si>
  <si>
    <t>贷款企业名称</t>
  </si>
  <si>
    <t>实际贷款金额</t>
  </si>
  <si>
    <t>合同签订日</t>
  </si>
  <si>
    <t>贷款发放日</t>
  </si>
  <si>
    <t>贷款到期日</t>
  </si>
  <si>
    <t>提前还款日</t>
  </si>
  <si>
    <t>提前还款金额</t>
  </si>
  <si>
    <t>实际剩余贷款金额</t>
  </si>
  <si>
    <t>贷款期限（月）</t>
  </si>
  <si>
    <t>本季度应贴息天数</t>
  </si>
  <si>
    <t>实际年利率（%）</t>
  </si>
  <si>
    <t>基准年利率（%）</t>
  </si>
  <si>
    <t>本季度财政应贴息金额（元 ）</t>
  </si>
  <si>
    <t>贷款发放日上年末在职职工总数</t>
  </si>
  <si>
    <t>当年新招用符合条件的人员人数</t>
  </si>
  <si>
    <t>所属行业</t>
  </si>
  <si>
    <t>贷款发放日上年末资产总额</t>
  </si>
  <si>
    <t>贷款发放日上一年度销售额</t>
  </si>
  <si>
    <t>贴息起期</t>
  </si>
  <si>
    <t>贴息止期</t>
  </si>
  <si>
    <t>藁城区</t>
  </si>
  <si>
    <t>三季度</t>
  </si>
  <si>
    <t>石家庄德嘉电器有限公司</t>
  </si>
  <si>
    <t>制造业</t>
  </si>
  <si>
    <t>石家庄市藁城区立峰面业有限公司</t>
  </si>
  <si>
    <t>小麦加工</t>
  </si>
  <si>
    <t>石家庄中利锌业有限公司</t>
  </si>
  <si>
    <t>石家庄锦泽塑胶篷布制造有限公司</t>
  </si>
</sst>
</file>

<file path=xl/styles.xml><?xml version="1.0" encoding="utf-8"?>
<styleSheet xmlns="http://schemas.openxmlformats.org/spreadsheetml/2006/main">
  <numFmts count="5">
    <numFmt numFmtId="176" formatCode="0.00;[Red]0.00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等线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theme="4"/>
      <name val="宋体"/>
      <charset val="134"/>
    </font>
    <font>
      <sz val="10"/>
      <name val="宋体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2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indexed="8"/>
      <name val="宋体"/>
      <charset val="134"/>
    </font>
    <font>
      <b/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/>
    <xf numFmtId="42" fontId="7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12" borderId="6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22" borderId="9" applyNumberFormat="0" applyFon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3" fillId="15" borderId="10" applyNumberFormat="0" applyAlignment="0" applyProtection="0">
      <alignment vertical="center"/>
    </xf>
    <xf numFmtId="0" fontId="15" fillId="15" borderId="6" applyNumberFormat="0" applyAlignment="0" applyProtection="0">
      <alignment vertical="center"/>
    </xf>
    <xf numFmtId="0" fontId="6" fillId="4" borderId="3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4" fillId="0" borderId="0">
      <alignment vertical="top"/>
      <protection locked="0"/>
    </xf>
  </cellStyleXfs>
  <cellXfs count="11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5"/>
  <sheetViews>
    <sheetView tabSelected="1" topLeftCell="B1" workbookViewId="0">
      <selection activeCell="I8" sqref="I8"/>
    </sheetView>
  </sheetViews>
  <sheetFormatPr defaultColWidth="9" defaultRowHeight="30" customHeight="1" outlineLevelRow="4"/>
  <cols>
    <col min="1" max="1" width="13.8888888888889" style="1" customWidth="1"/>
    <col min="2" max="4" width="9" style="1"/>
    <col min="5" max="5" width="16.6666666666667" style="1" customWidth="1"/>
    <col min="6" max="6" width="9" style="1"/>
    <col min="7" max="7" width="12.2222222222222" style="1" customWidth="1"/>
    <col min="8" max="8" width="14.4444444444444" style="1" customWidth="1"/>
    <col min="9" max="9" width="14.7777777777778" style="1" customWidth="1"/>
    <col min="10" max="10" width="9.66666666666667" style="1"/>
    <col min="11" max="16" width="9" style="1"/>
    <col min="17" max="17" width="16" style="1" customWidth="1"/>
    <col min="18" max="18" width="16.4444444444444" style="1" customWidth="1"/>
    <col min="19" max="19" width="14.7777777777778" style="1" customWidth="1"/>
    <col min="20" max="20" width="10.5555555555556" style="1" customWidth="1"/>
    <col min="21" max="21" width="14.7777777777778" style="1" customWidth="1"/>
    <col min="22" max="22" width="13.1111111111111" style="1" customWidth="1"/>
    <col min="23" max="24" width="9.66666666666667" style="1"/>
    <col min="25" max="16384" width="9" style="1"/>
  </cols>
  <sheetData>
    <row r="1" customHeight="1" spans="1:24">
      <c r="A1" s="2" t="s">
        <v>0</v>
      </c>
      <c r="B1" s="3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4" t="s">
        <v>6</v>
      </c>
      <c r="H1" s="2" t="s">
        <v>7</v>
      </c>
      <c r="I1" s="2" t="s">
        <v>8</v>
      </c>
      <c r="J1" s="6" t="s">
        <v>9</v>
      </c>
      <c r="K1" s="6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6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8" t="s">
        <v>22</v>
      </c>
      <c r="X1" s="8" t="s">
        <v>23</v>
      </c>
    </row>
    <row r="2" customHeight="1" spans="1:24">
      <c r="A2" s="3">
        <v>130182000</v>
      </c>
      <c r="B2" s="3" t="s">
        <v>24</v>
      </c>
      <c r="C2" s="3">
        <v>2024</v>
      </c>
      <c r="D2" s="3" t="s">
        <v>25</v>
      </c>
      <c r="E2" s="3" t="s">
        <v>26</v>
      </c>
      <c r="F2" s="3">
        <v>3000000</v>
      </c>
      <c r="G2" s="5">
        <v>20240520</v>
      </c>
      <c r="H2" s="3">
        <v>20240520</v>
      </c>
      <c r="I2" s="3">
        <v>20250519</v>
      </c>
      <c r="J2" s="3">
        <v>20240701</v>
      </c>
      <c r="K2" s="3">
        <v>1000000</v>
      </c>
      <c r="L2" s="3">
        <v>2000000</v>
      </c>
      <c r="M2" s="3">
        <v>12</v>
      </c>
      <c r="N2" s="7">
        <f>DATEDIF(TEXT(W2,"0000-00-00"),TEXT(X2,"0000-00-00"),"d")</f>
        <v>92</v>
      </c>
      <c r="O2" s="3">
        <v>4.95</v>
      </c>
      <c r="P2" s="3">
        <v>3.45</v>
      </c>
      <c r="Q2" s="9">
        <v>13406.25</v>
      </c>
      <c r="R2" s="3">
        <v>30</v>
      </c>
      <c r="S2" s="3">
        <v>3</v>
      </c>
      <c r="T2" s="3" t="s">
        <v>27</v>
      </c>
      <c r="U2" s="3">
        <v>10000000</v>
      </c>
      <c r="V2" s="3">
        <v>7000000</v>
      </c>
      <c r="W2" s="10">
        <v>20240620</v>
      </c>
      <c r="X2" s="10">
        <v>20240920</v>
      </c>
    </row>
    <row r="3" customHeight="1" spans="1:24">
      <c r="A3" s="3">
        <v>130182000</v>
      </c>
      <c r="B3" s="3" t="s">
        <v>24</v>
      </c>
      <c r="C3" s="3">
        <v>2024</v>
      </c>
      <c r="D3" s="3" t="s">
        <v>25</v>
      </c>
      <c r="E3" s="3" t="s">
        <v>28</v>
      </c>
      <c r="F3" s="3">
        <v>4000000</v>
      </c>
      <c r="G3" s="5">
        <v>20240617</v>
      </c>
      <c r="H3" s="3">
        <v>20240617</v>
      </c>
      <c r="I3" s="3">
        <v>20250616</v>
      </c>
      <c r="J3" s="3"/>
      <c r="K3" s="3"/>
      <c r="L3" s="3">
        <v>4000000</v>
      </c>
      <c r="M3" s="3">
        <v>12</v>
      </c>
      <c r="N3" s="7">
        <f>DATEDIF(TEXT(W3,"0000-00-00"),TEXT(X3,"0000-00-00"),"d")</f>
        <v>92</v>
      </c>
      <c r="O3" s="3">
        <v>4.95</v>
      </c>
      <c r="P3" s="3">
        <v>3.45</v>
      </c>
      <c r="Q3" s="9">
        <f>O3/100/360*N3*F3/2</f>
        <v>25300</v>
      </c>
      <c r="R3" s="3">
        <v>38</v>
      </c>
      <c r="S3" s="3">
        <v>5</v>
      </c>
      <c r="T3" s="3" t="s">
        <v>29</v>
      </c>
      <c r="U3" s="3">
        <v>94810000</v>
      </c>
      <c r="V3" s="3">
        <v>220000000</v>
      </c>
      <c r="W3" s="10">
        <v>20240620</v>
      </c>
      <c r="X3" s="10">
        <v>20240920</v>
      </c>
    </row>
    <row r="4" customHeight="1" spans="1:24">
      <c r="A4" s="3">
        <v>130182000</v>
      </c>
      <c r="B4" s="3" t="s">
        <v>24</v>
      </c>
      <c r="C4" s="3">
        <v>2024</v>
      </c>
      <c r="D4" s="3" t="s">
        <v>25</v>
      </c>
      <c r="E4" s="3" t="s">
        <v>30</v>
      </c>
      <c r="F4" s="3">
        <v>4000000</v>
      </c>
      <c r="G4" s="3">
        <v>20240626</v>
      </c>
      <c r="H4" s="3">
        <v>20240626</v>
      </c>
      <c r="I4" s="3">
        <v>20250625</v>
      </c>
      <c r="J4" s="3"/>
      <c r="K4" s="3"/>
      <c r="L4" s="3">
        <v>4000000</v>
      </c>
      <c r="M4" s="3">
        <v>12</v>
      </c>
      <c r="N4" s="7">
        <f>DATEDIF(TEXT(W4,"0000-00-00"),TEXT(X4,"0000-00-00"),"d")</f>
        <v>86</v>
      </c>
      <c r="O4" s="3">
        <v>4.95</v>
      </c>
      <c r="P4" s="3">
        <v>3.45</v>
      </c>
      <c r="Q4" s="9">
        <f>O4/100/360*N4*F4/2</f>
        <v>23650</v>
      </c>
      <c r="R4" s="3">
        <v>95</v>
      </c>
      <c r="S4" s="3">
        <v>11</v>
      </c>
      <c r="T4" s="3" t="s">
        <v>27</v>
      </c>
      <c r="U4" s="3">
        <v>80000000</v>
      </c>
      <c r="V4" s="3">
        <v>311990000</v>
      </c>
      <c r="W4" s="10">
        <v>20240626</v>
      </c>
      <c r="X4" s="10">
        <v>20240920</v>
      </c>
    </row>
    <row r="5" customHeight="1" spans="1:24">
      <c r="A5" s="3">
        <v>130182000</v>
      </c>
      <c r="B5" s="3" t="s">
        <v>24</v>
      </c>
      <c r="C5" s="3">
        <v>2024</v>
      </c>
      <c r="D5" s="3" t="s">
        <v>25</v>
      </c>
      <c r="E5" s="3" t="s">
        <v>31</v>
      </c>
      <c r="F5" s="3">
        <v>3000000</v>
      </c>
      <c r="G5" s="3">
        <v>20240808</v>
      </c>
      <c r="H5" s="3">
        <v>20240808</v>
      </c>
      <c r="I5" s="3">
        <v>20250807</v>
      </c>
      <c r="J5" s="3"/>
      <c r="K5" s="3"/>
      <c r="L5" s="3">
        <v>3000000</v>
      </c>
      <c r="M5" s="3">
        <v>12</v>
      </c>
      <c r="N5" s="7">
        <f>DATEDIF(TEXT(W5,"0000-00-00"),TEXT(X5,"0000-00-00"),"d")</f>
        <v>43</v>
      </c>
      <c r="O5" s="3">
        <v>4.85</v>
      </c>
      <c r="P5" s="3">
        <v>3.35</v>
      </c>
      <c r="Q5" s="9">
        <f>O5/100/360*N5*F5/2</f>
        <v>8689.58333333333</v>
      </c>
      <c r="R5" s="3">
        <v>26</v>
      </c>
      <c r="S5" s="3">
        <v>4</v>
      </c>
      <c r="T5" s="3" t="s">
        <v>27</v>
      </c>
      <c r="U5" s="3">
        <v>40000000</v>
      </c>
      <c r="V5" s="3">
        <v>61719000</v>
      </c>
      <c r="W5" s="10">
        <v>20240808</v>
      </c>
      <c r="X5" s="10">
        <v>20240920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季度小微企业贷款信息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</dc:creator>
  <cp:lastModifiedBy>HP</cp:lastModifiedBy>
  <dcterms:created xsi:type="dcterms:W3CDTF">2015-06-05T18:19:00Z</dcterms:created>
  <dcterms:modified xsi:type="dcterms:W3CDTF">2024-11-13T06:55:24Z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