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47"/>
  </bookViews>
  <sheets>
    <sheet name="佳月机械" sheetId="4" r:id="rId1"/>
    <sheet name="Sheet1" sheetId="3" r:id="rId2"/>
  </sheets>
  <calcPr calcId="144525"/>
</workbook>
</file>

<file path=xl/sharedStrings.xml><?xml version="1.0" encoding="utf-8"?>
<sst xmlns="http://schemas.openxmlformats.org/spreadsheetml/2006/main" count="35" uniqueCount="35">
  <si>
    <t>中小微企业社会保险补贴人员名册</t>
  </si>
  <si>
    <t>申请企业名称（盖章）  ：                                                                                                                       年     月    日</t>
  </si>
  <si>
    <t>序号</t>
  </si>
  <si>
    <t>姓名</t>
  </si>
  <si>
    <t>性别</t>
  </si>
  <si>
    <t>毕业时间</t>
  </si>
  <si>
    <t>学历</t>
  </si>
  <si>
    <t>身份证号</t>
  </si>
  <si>
    <t>就业失业登记证号</t>
  </si>
  <si>
    <t>联系电话</t>
  </si>
  <si>
    <t>招用时间</t>
  </si>
  <si>
    <t>劳动合同起止时间</t>
  </si>
  <si>
    <t>缴纳社保起止时间</t>
  </si>
  <si>
    <t>养老保险</t>
  </si>
  <si>
    <t>医疗保险</t>
  </si>
  <si>
    <t>失业保险</t>
  </si>
  <si>
    <t>工伤保险</t>
  </si>
  <si>
    <t>社会保险补贴金额</t>
  </si>
  <si>
    <t>胡欣雨</t>
  </si>
  <si>
    <t>女</t>
  </si>
  <si>
    <t>大专</t>
  </si>
  <si>
    <t>130129********4925</t>
  </si>
  <si>
    <t>1301820024000353</t>
  </si>
  <si>
    <t>173****7555</t>
  </si>
  <si>
    <r>
      <rPr>
        <sz val="16"/>
        <color rgb="FF000000"/>
        <rFont val="Arial"/>
        <charset val="204"/>
      </rPr>
      <t>2023</t>
    </r>
    <r>
      <rPr>
        <sz val="16"/>
        <color rgb="FF000000"/>
        <rFont val="宋体"/>
        <charset val="204"/>
      </rPr>
      <t>年</t>
    </r>
    <r>
      <rPr>
        <sz val="16"/>
        <color rgb="FF000000"/>
        <rFont val="Arial"/>
        <charset val="204"/>
      </rPr>
      <t>9</t>
    </r>
    <r>
      <rPr>
        <sz val="16"/>
        <color rgb="FF000000"/>
        <rFont val="宋体"/>
        <charset val="204"/>
      </rPr>
      <t>月</t>
    </r>
    <r>
      <rPr>
        <sz val="16"/>
        <color rgb="FF000000"/>
        <rFont val="Arial"/>
        <charset val="204"/>
      </rPr>
      <t>10</t>
    </r>
    <r>
      <rPr>
        <sz val="16"/>
        <color rgb="FF000000"/>
        <rFont val="宋体"/>
        <charset val="204"/>
      </rPr>
      <t>日</t>
    </r>
    <r>
      <rPr>
        <sz val="16"/>
        <color rgb="FF000000"/>
        <rFont val="Arial"/>
        <charset val="204"/>
      </rPr>
      <t>-2025</t>
    </r>
    <r>
      <rPr>
        <sz val="16"/>
        <color rgb="FF000000"/>
        <rFont val="宋体"/>
        <charset val="204"/>
      </rPr>
      <t>年</t>
    </r>
    <r>
      <rPr>
        <sz val="16"/>
        <color rgb="FF000000"/>
        <rFont val="Arial"/>
        <charset val="204"/>
      </rPr>
      <t>9</t>
    </r>
    <r>
      <rPr>
        <sz val="16"/>
        <color rgb="FF000000"/>
        <rFont val="宋体"/>
        <charset val="204"/>
      </rPr>
      <t>月</t>
    </r>
    <r>
      <rPr>
        <sz val="16"/>
        <color rgb="FF000000"/>
        <rFont val="Arial"/>
        <charset val="204"/>
      </rPr>
      <t>9</t>
    </r>
    <r>
      <rPr>
        <sz val="16"/>
        <color rgb="FF000000"/>
        <rFont val="宋体"/>
        <charset val="204"/>
      </rPr>
      <t>日</t>
    </r>
  </si>
  <si>
    <r>
      <rPr>
        <sz val="16"/>
        <color rgb="FF000000"/>
        <rFont val="Arial"/>
        <charset val="204"/>
      </rPr>
      <t>2023</t>
    </r>
    <r>
      <rPr>
        <sz val="16"/>
        <color rgb="FF000000"/>
        <rFont val="宋体"/>
        <charset val="204"/>
      </rPr>
      <t>年</t>
    </r>
    <r>
      <rPr>
        <sz val="16"/>
        <color rgb="FF000000"/>
        <rFont val="Arial"/>
        <charset val="204"/>
      </rPr>
      <t>10</t>
    </r>
    <r>
      <rPr>
        <sz val="16"/>
        <color rgb="FF000000"/>
        <rFont val="宋体"/>
        <charset val="204"/>
      </rPr>
      <t>月至</t>
    </r>
    <r>
      <rPr>
        <sz val="16"/>
        <color rgb="FF000000"/>
        <rFont val="Arial"/>
        <charset val="204"/>
      </rPr>
      <t>2024</t>
    </r>
    <r>
      <rPr>
        <sz val="16"/>
        <color rgb="FF000000"/>
        <rFont val="宋体"/>
        <charset val="204"/>
      </rPr>
      <t>年</t>
    </r>
    <r>
      <rPr>
        <sz val="16"/>
        <color rgb="FF000000"/>
        <rFont val="Arial"/>
        <charset val="204"/>
      </rPr>
      <t>8</t>
    </r>
    <r>
      <rPr>
        <sz val="16"/>
        <color rgb="FF000000"/>
        <rFont val="宋体"/>
        <charset val="204"/>
      </rPr>
      <t>月</t>
    </r>
  </si>
  <si>
    <t>程庚辰</t>
  </si>
  <si>
    <t>男</t>
  </si>
  <si>
    <t>本科</t>
  </si>
  <si>
    <t>130183********0434</t>
  </si>
  <si>
    <t>1301830024000256</t>
  </si>
  <si>
    <t>135****4553</t>
  </si>
  <si>
    <r>
      <rPr>
        <sz val="16"/>
        <color rgb="FF000000"/>
        <rFont val="Arial"/>
        <charset val="204"/>
      </rPr>
      <t>2023</t>
    </r>
    <r>
      <rPr>
        <sz val="16"/>
        <color rgb="FF000000"/>
        <rFont val="宋体"/>
        <charset val="204"/>
      </rPr>
      <t>年</t>
    </r>
    <r>
      <rPr>
        <sz val="16"/>
        <color rgb="FF000000"/>
        <rFont val="Arial"/>
        <charset val="204"/>
      </rPr>
      <t>12</t>
    </r>
    <r>
      <rPr>
        <sz val="16"/>
        <color rgb="FF000000"/>
        <rFont val="宋体"/>
        <charset val="204"/>
      </rPr>
      <t>月</t>
    </r>
    <r>
      <rPr>
        <sz val="16"/>
        <color rgb="FF000000"/>
        <rFont val="Arial"/>
        <charset val="204"/>
      </rPr>
      <t>2</t>
    </r>
    <r>
      <rPr>
        <sz val="16"/>
        <color rgb="FF000000"/>
        <rFont val="宋体"/>
        <charset val="204"/>
      </rPr>
      <t>日</t>
    </r>
    <r>
      <rPr>
        <sz val="16"/>
        <color rgb="FF000000"/>
        <rFont val="Arial"/>
        <charset val="204"/>
      </rPr>
      <t>-2025</t>
    </r>
    <r>
      <rPr>
        <sz val="16"/>
        <color rgb="FF000000"/>
        <rFont val="宋体"/>
        <charset val="204"/>
      </rPr>
      <t>年</t>
    </r>
    <r>
      <rPr>
        <sz val="16"/>
        <color rgb="FF000000"/>
        <rFont val="Arial"/>
        <charset val="204"/>
      </rPr>
      <t>12</t>
    </r>
    <r>
      <rPr>
        <sz val="16"/>
        <color rgb="FF000000"/>
        <rFont val="宋体"/>
        <charset val="204"/>
      </rPr>
      <t>月</t>
    </r>
    <r>
      <rPr>
        <sz val="16"/>
        <color rgb="FF000000"/>
        <rFont val="Arial"/>
        <charset val="204"/>
      </rPr>
      <t>1</t>
    </r>
    <r>
      <rPr>
        <sz val="16"/>
        <color rgb="FF000000"/>
        <rFont val="宋体"/>
        <charset val="204"/>
      </rPr>
      <t>日</t>
    </r>
  </si>
  <si>
    <r>
      <rPr>
        <sz val="16"/>
        <color rgb="FF000000"/>
        <rFont val="Arial"/>
        <charset val="204"/>
      </rPr>
      <t>2024</t>
    </r>
    <r>
      <rPr>
        <sz val="16"/>
        <color rgb="FF000000"/>
        <rFont val="宋体"/>
        <charset val="204"/>
      </rPr>
      <t>年</t>
    </r>
    <r>
      <rPr>
        <sz val="16"/>
        <color rgb="FF000000"/>
        <rFont val="Arial"/>
        <charset val="204"/>
      </rPr>
      <t>1</t>
    </r>
    <r>
      <rPr>
        <sz val="16"/>
        <color rgb="FF000000"/>
        <rFont val="宋体"/>
        <charset val="204"/>
      </rPr>
      <t>月至</t>
    </r>
    <r>
      <rPr>
        <sz val="16"/>
        <color rgb="FF000000"/>
        <rFont val="Arial"/>
        <charset val="204"/>
      </rPr>
      <t>2024</t>
    </r>
    <r>
      <rPr>
        <sz val="16"/>
        <color rgb="FF000000"/>
        <rFont val="宋体"/>
        <charset val="204"/>
      </rPr>
      <t>年</t>
    </r>
    <r>
      <rPr>
        <sz val="16"/>
        <color rgb="FF000000"/>
        <rFont val="Arial"/>
        <charset val="204"/>
      </rPr>
      <t>8</t>
    </r>
    <r>
      <rPr>
        <sz val="16"/>
        <color rgb="FF000000"/>
        <rFont val="宋体"/>
        <charset val="204"/>
      </rPr>
      <t>月</t>
    </r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</si>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</sst>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7">
    <font>
      <sz val="11"/>
      <color rgb="FF000000"/>
      <name val="Arial"/>
      <charset val="204"/>
    </font>
    <font>
      <sz val="14"/>
      <color rgb="FF000000"/>
      <name val="Arial"/>
      <charset val="204"/>
    </font>
    <font>
      <sz val="16"/>
      <color rgb="FF000000"/>
      <name val="Arial"/>
      <charset val="204"/>
    </font>
    <font>
      <b/>
      <sz val="24"/>
      <color rgb="FF000000"/>
      <name val="宋体"/>
      <charset val="204"/>
    </font>
    <font>
      <b/>
      <sz val="24"/>
      <color rgb="FF000000"/>
      <name val="Arial"/>
      <charset val="204"/>
    </font>
    <font>
      <sz val="16"/>
      <color rgb="FF000000"/>
      <name val="宋体"/>
      <charset val="204"/>
    </font>
    <font>
      <sz val="16"/>
      <name val="宋体"/>
      <charset val="134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1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4" borderId="6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0" fillId="13" borderId="8" applyNumberFormat="0" applyFont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5" fillId="12" borderId="7" applyNumberFormat="0" applyAlignment="0" applyProtection="0">
      <alignment vertical="center"/>
    </xf>
    <xf numFmtId="0" fontId="25" fillId="12" borderId="6" applyNumberFormat="0" applyAlignment="0" applyProtection="0">
      <alignment vertical="center"/>
    </xf>
    <xf numFmtId="0" fontId="22" fillId="24" borderId="11" applyNumberFormat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</cellStyleXfs>
  <cellXfs count="15">
    <xf numFmtId="49" fontId="0" fillId="0" borderId="0" xfId="0" applyNumberFormat="1" applyFill="1" applyBorder="1" applyAlignment="1">
      <alignment horizontal="left" vertical="top" wrapText="1"/>
    </xf>
    <xf numFmtId="49" fontId="1" fillId="0" borderId="0" xfId="0" applyNumberFormat="1" applyFont="1" applyFill="1" applyBorder="1" applyAlignment="1">
      <alignment horizontal="left" vertical="top" wrapText="1"/>
    </xf>
    <xf numFmtId="49" fontId="2" fillId="0" borderId="0" xfId="0" applyNumberFormat="1" applyFont="1" applyFill="1" applyBorder="1" applyAlignment="1">
      <alignment horizontal="left" vertical="top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textRotation="255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31" fontId="2" fillId="0" borderId="1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0"/>
  <sheetViews>
    <sheetView tabSelected="1" workbookViewId="0">
      <selection activeCell="H6" sqref="H6"/>
    </sheetView>
  </sheetViews>
  <sheetFormatPr defaultColWidth="8.8" defaultRowHeight="13.8"/>
  <cols>
    <col min="1" max="1" width="5" customWidth="1"/>
    <col min="3" max="3" width="4.375" customWidth="1"/>
    <col min="4" max="4" width="19.375" customWidth="1"/>
    <col min="5" max="5" width="4.375" customWidth="1"/>
    <col min="6" max="6" width="19" customWidth="1"/>
    <col min="7" max="7" width="16.875" customWidth="1"/>
    <col min="8" max="8" width="17.375" customWidth="1"/>
    <col min="9" max="9" width="14" customWidth="1"/>
    <col min="10" max="10" width="22.25" customWidth="1"/>
    <col min="11" max="11" width="18.125" customWidth="1"/>
    <col min="12" max="16" width="16.625" customWidth="1"/>
  </cols>
  <sheetData>
    <row r="1" ht="51" customHeight="1" spans="1:16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</row>
    <row r="2" s="1" customFormat="1" ht="60" customHeight="1" spans="1:16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</row>
    <row r="3" s="2" customFormat="1" ht="43" customHeight="1" spans="1:16">
      <c r="A3" s="6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  <c r="L3" s="7" t="s">
        <v>13</v>
      </c>
      <c r="M3" s="7" t="s">
        <v>14</v>
      </c>
      <c r="N3" s="7" t="s">
        <v>15</v>
      </c>
      <c r="O3" s="7" t="s">
        <v>16</v>
      </c>
      <c r="P3" s="7" t="s">
        <v>17</v>
      </c>
    </row>
    <row r="4" s="2" customFormat="1" ht="54" customHeight="1" spans="1:16">
      <c r="A4" s="8">
        <v>1</v>
      </c>
      <c r="B4" s="9" t="s">
        <v>18</v>
      </c>
      <c r="C4" s="9" t="s">
        <v>19</v>
      </c>
      <c r="D4" s="10">
        <v>45107</v>
      </c>
      <c r="E4" s="9" t="s">
        <v>20</v>
      </c>
      <c r="F4" s="15" t="s">
        <v>21</v>
      </c>
      <c r="G4" s="15" t="s">
        <v>22</v>
      </c>
      <c r="H4" s="8" t="s">
        <v>23</v>
      </c>
      <c r="I4" s="13">
        <v>45179</v>
      </c>
      <c r="J4" s="8" t="s">
        <v>24</v>
      </c>
      <c r="K4" s="8" t="s">
        <v>25</v>
      </c>
      <c r="L4" s="8">
        <v>6807.02</v>
      </c>
      <c r="M4" s="8">
        <f>4823.73+893.28</f>
        <v>5717.01</v>
      </c>
      <c r="N4" s="8">
        <v>297.76</v>
      </c>
      <c r="O4" s="8">
        <v>255.21</v>
      </c>
      <c r="P4" s="8">
        <f>L4+M4+N4+O4</f>
        <v>13077</v>
      </c>
    </row>
    <row r="5" s="2" customFormat="1" ht="54" customHeight="1" spans="1:16">
      <c r="A5" s="8">
        <v>2</v>
      </c>
      <c r="B5" s="9" t="s">
        <v>26</v>
      </c>
      <c r="C5" s="9" t="s">
        <v>27</v>
      </c>
      <c r="D5" s="10">
        <v>45082</v>
      </c>
      <c r="E5" s="9" t="s">
        <v>28</v>
      </c>
      <c r="F5" s="15" t="s">
        <v>29</v>
      </c>
      <c r="G5" s="15" t="s">
        <v>30</v>
      </c>
      <c r="H5" s="8" t="s">
        <v>31</v>
      </c>
      <c r="I5" s="13">
        <v>45262</v>
      </c>
      <c r="J5" s="8" t="s">
        <v>32</v>
      </c>
      <c r="K5" s="8" t="s">
        <v>33</v>
      </c>
      <c r="L5" s="8">
        <v>5018.24</v>
      </c>
      <c r="M5" s="8">
        <f>3215.82+893.28</f>
        <v>4109.1</v>
      </c>
      <c r="N5" s="8">
        <v>219.52</v>
      </c>
      <c r="O5" s="8">
        <v>188.16</v>
      </c>
      <c r="P5" s="8">
        <f>L5+M5+N5+O5</f>
        <v>9535.02</v>
      </c>
    </row>
    <row r="6" s="2" customFormat="1" ht="54" customHeight="1" spans="1:16">
      <c r="A6" s="8"/>
      <c r="B6" s="9"/>
      <c r="C6" s="9"/>
      <c r="D6" s="10"/>
      <c r="E6" s="9"/>
      <c r="F6" s="8"/>
      <c r="G6" s="8"/>
      <c r="H6" s="8"/>
      <c r="I6" s="13"/>
      <c r="J6" s="8"/>
      <c r="K6" s="8"/>
      <c r="L6" s="8"/>
      <c r="M6" s="8"/>
      <c r="N6" s="8"/>
      <c r="O6" s="8"/>
      <c r="P6" s="8"/>
    </row>
    <row r="7" s="2" customFormat="1" ht="54" customHeight="1" spans="1:16">
      <c r="A7" s="8"/>
      <c r="B7" s="9"/>
      <c r="C7" s="9"/>
      <c r="D7" s="10"/>
      <c r="E7" s="9"/>
      <c r="F7" s="8"/>
      <c r="G7" s="8"/>
      <c r="H7" s="8"/>
      <c r="I7" s="13"/>
      <c r="J7" s="8"/>
      <c r="K7" s="8"/>
      <c r="L7" s="8"/>
      <c r="M7" s="8"/>
      <c r="N7" s="8"/>
      <c r="O7" s="8"/>
      <c r="P7" s="8"/>
    </row>
    <row r="8" s="2" customFormat="1" ht="54" customHeight="1" spans="1:16">
      <c r="A8" s="8"/>
      <c r="B8" s="9"/>
      <c r="C8" s="9"/>
      <c r="D8" s="10"/>
      <c r="E8" s="9"/>
      <c r="F8" s="8"/>
      <c r="G8" s="8"/>
      <c r="H8" s="8"/>
      <c r="I8" s="13"/>
      <c r="J8" s="8"/>
      <c r="K8" s="8"/>
      <c r="L8" s="8"/>
      <c r="M8" s="8"/>
      <c r="N8" s="8"/>
      <c r="O8" s="8"/>
      <c r="P8" s="8"/>
    </row>
    <row r="9" s="2" customFormat="1" ht="54" customHeight="1" spans="1:16">
      <c r="A9" s="8"/>
      <c r="B9" s="9"/>
      <c r="C9" s="9"/>
      <c r="D9" s="10"/>
      <c r="E9" s="9"/>
      <c r="F9" s="8"/>
      <c r="G9" s="8"/>
      <c r="H9" s="8"/>
      <c r="I9" s="13"/>
      <c r="J9" s="8"/>
      <c r="K9" s="8"/>
      <c r="L9" s="8"/>
      <c r="M9" s="8"/>
      <c r="N9" s="8"/>
      <c r="O9" s="8"/>
      <c r="P9" s="8"/>
    </row>
    <row r="10" s="2" customFormat="1" ht="43" customHeight="1" spans="1:16">
      <c r="A10" s="11" t="s">
        <v>34</v>
      </c>
      <c r="B10" s="12"/>
      <c r="C10" s="12"/>
      <c r="D10" s="12"/>
      <c r="E10" s="12"/>
      <c r="F10" s="12"/>
      <c r="G10" s="12"/>
      <c r="H10" s="12"/>
      <c r="I10" s="12"/>
      <c r="J10" s="12"/>
      <c r="K10" s="14"/>
      <c r="L10" s="8">
        <f>SUM(L4:L9)</f>
        <v>11825.26</v>
      </c>
      <c r="M10" s="8">
        <f>SUM(M4:M9)</f>
        <v>9826.11</v>
      </c>
      <c r="N10" s="8">
        <f>SUM(N4:N9)</f>
        <v>517.28</v>
      </c>
      <c r="O10" s="8">
        <f>SUM(O4:O9)</f>
        <v>443.37</v>
      </c>
      <c r="P10" s="8">
        <f>SUM(P4:P9)</f>
        <v>22612.02</v>
      </c>
    </row>
  </sheetData>
  <mergeCells count="3">
    <mergeCell ref="A1:P1"/>
    <mergeCell ref="A2:P2"/>
    <mergeCell ref="A10:K10"/>
  </mergeCells>
  <printOptions horizontalCentered="1"/>
  <pageMargins left="0.554861111111111" right="0.357638888888889" top="0.802777777777778" bottom="1" header="0.5" footer="0.5"/>
  <pageSetup paperSize="9" scale="54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I24" sqref="I24"/>
    </sheetView>
  </sheetViews>
  <sheetFormatPr defaultColWidth="9" defaultRowHeight="13.8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佳月机械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HP</cp:lastModifiedBy>
  <dcterms:created xsi:type="dcterms:W3CDTF">2024-05-07T08:36:00Z</dcterms:created>
  <dcterms:modified xsi:type="dcterms:W3CDTF">2024-10-16T01:56:27Z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wqlLaW5nc29mdCBQREYgdG8gV1BTIDkw</vt:lpwstr>
  </property>
  <property fmtid="{D5CDD505-2E9C-101B-9397-08002B2CF9AE}" pid="3" name="Created">
    <vt:filetime>2024-05-07T00:36:24Z</vt:filetime>
  </property>
  <property fmtid="{D5CDD505-2E9C-101B-9397-08002B2CF9AE}" pid="4" name="UsrData">
    <vt:lpwstr>66397785a6e115001fe43996wl</vt:lpwstr>
  </property>
  <property fmtid="{D5CDD505-2E9C-101B-9397-08002B2CF9AE}" pid="5" name="ICV">
    <vt:lpwstr>20CB2BEFEE2344D1B59B66010612B3E6_13</vt:lpwstr>
  </property>
  <property fmtid="{D5CDD505-2E9C-101B-9397-08002B2CF9AE}" pid="6" name="KSOProductBuildVer">
    <vt:lpwstr>2052-11.8.2.8593</vt:lpwstr>
  </property>
</Properties>
</file>