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<sst xmlns="http://schemas.openxmlformats.org/spreadsheetml/2006/main" count="60" uniqueCount="38">
  <si>
    <t>附件7</t>
  </si>
  <si>
    <t>部门绩效自评结果公开汇总表</t>
  </si>
  <si>
    <t>主管部门：石家庄市藁城区融媒体中心</t>
  </si>
  <si>
    <t>填表日期：2024年5月9日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</si>
  <si>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</si>
  <si>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</si>
  <si>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</si>
  <si>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</si>
  <si>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</si>
  <si>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</si>
  <si>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</si>
  <si>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</si>
  <si>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</si>
  <si>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</si>
  <si>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</si>
  <si>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</si>
  <si>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</si>
  <si>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</si>
  <si>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</si>
  <si>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</si>
  <si>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</si>
  <si>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</si>
  <si>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2023年省级公共文化服务体系建设补助资金</t>
  </si>
  <si>
    <t>石家庄市藁城区融媒体中心</t>
  </si>
  <si>
    <t>优先保障</t>
  </si>
  <si>
    <t>外宣工作专项经费</t>
  </si>
  <si>
    <t>记录小康工程费用</t>
  </si>
  <si>
    <t>劳务派遣人员经费</t>
  </si>
  <si>
    <t>电视台运行费</t>
  </si>
  <si>
    <t>融媒体中心办公经费</t>
  </si>
  <si>
    <t>电视台自收自支人员经费</t>
  </si>
  <si>
    <t>关于申请拨付2022年度有限电视台职工经费项目差额的请示</t>
  </si>
  <si>
    <t>广电大楼消防改造工程第二批资金</t>
  </si>
  <si>
    <t>填表人：</t>
  </si>
  <si>
    <t>温立婵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</si>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</sst>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0" fillId="0" borderId="1" xfId="0" applyNumberFormat="1" applyFill="1" applyBorder="1" applyAlignment="1">
      <alignment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tabSelected="1" topLeftCell="B1" workbookViewId="0">
      <pane ySplit="5" topLeftCell="A6" activePane="bottomLeft" state="frozen"/>
      <selection/>
      <selection pane="bottomLeft" activeCell="A15" sqref="$A15:$XFD19"/>
    </sheetView>
  </sheetViews>
  <sheetFormatPr defaultColWidth="8.875" defaultRowHeight="13.5"/>
  <cols>
    <col min="1" max="1" width="9" style="2" customWidth="1"/>
    <col min="2" max="2" width="26.5" style="2" customWidth="1"/>
    <col min="3" max="3" width="10.5" style="2" customWidth="1"/>
    <col min="4" max="4" width="15" style="2" customWidth="1"/>
    <col min="5" max="6" width="8.875" style="2"/>
    <col min="7" max="7" width="9.5" style="2" customWidth="1"/>
    <col min="8" max="8" width="9.25" style="2" customWidth="1"/>
    <col min="9" max="9" width="10.75" style="2" customWidth="1"/>
    <col min="10" max="10" width="12.25" style="2" customWidth="1"/>
    <col min="11" max="12" width="8.875" style="2"/>
    <col min="13" max="13" width="13.75" style="2" customWidth="1"/>
    <col min="14" max="14" width="17.125" style="2" customWidth="1"/>
    <col min="15" max="15" width="15.875" style="2" customWidth="1"/>
    <col min="16" max="16" width="13.875" style="2" customWidth="1"/>
    <col min="17" max="17" width="11.25" style="2" customWidth="1"/>
    <col min="18" max="16384" width="8.875" style="2"/>
  </cols>
  <sheetData>
    <row r="1" ht="20.25" spans="1:2">
      <c r="A1" s="4" t="s">
        <v>0</v>
      </c>
      <c r="B1" s="4"/>
    </row>
    <row r="2" ht="22.5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14.25" spans="1:19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 t="s">
        <v>3</v>
      </c>
      <c r="P3" s="6"/>
      <c r="Q3" s="6"/>
      <c r="R3" s="22" t="s">
        <v>4</v>
      </c>
      <c r="S3" s="22"/>
    </row>
    <row r="4" ht="14.25" spans="1:19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10"/>
      <c r="H4" s="8" t="s">
        <v>10</v>
      </c>
      <c r="I4" s="9"/>
      <c r="J4" s="10"/>
      <c r="K4" s="7" t="s">
        <v>11</v>
      </c>
      <c r="L4" s="7"/>
      <c r="M4" s="7"/>
      <c r="N4" s="7" t="s">
        <v>12</v>
      </c>
      <c r="O4" s="7"/>
      <c r="P4" s="17" t="s">
        <v>13</v>
      </c>
      <c r="Q4" s="17" t="s">
        <v>14</v>
      </c>
      <c r="R4" s="17" t="s">
        <v>15</v>
      </c>
      <c r="S4" s="17" t="s">
        <v>16</v>
      </c>
    </row>
    <row r="5" spans="1:19">
      <c r="A5" s="7"/>
      <c r="B5" s="7"/>
      <c r="C5" s="7"/>
      <c r="D5" s="7"/>
      <c r="E5" s="11" t="s">
        <v>17</v>
      </c>
      <c r="F5" s="11" t="s">
        <v>18</v>
      </c>
      <c r="G5" s="11" t="s">
        <v>19</v>
      </c>
      <c r="H5" s="11" t="s">
        <v>17</v>
      </c>
      <c r="I5" s="11" t="s">
        <v>18</v>
      </c>
      <c r="J5" s="11" t="s">
        <v>19</v>
      </c>
      <c r="K5" s="11" t="s">
        <v>17</v>
      </c>
      <c r="L5" s="11" t="s">
        <v>18</v>
      </c>
      <c r="M5" s="11" t="s">
        <v>19</v>
      </c>
      <c r="N5" s="11" t="s">
        <v>20</v>
      </c>
      <c r="O5" s="11" t="s">
        <v>21</v>
      </c>
      <c r="P5" s="18"/>
      <c r="Q5" s="18"/>
      <c r="R5" s="18"/>
      <c r="S5" s="18"/>
    </row>
    <row r="6" ht="32.1" customHeight="1" spans="1:19">
      <c r="A6" s="12">
        <v>1</v>
      </c>
      <c r="B6" s="13" t="s">
        <v>22</v>
      </c>
      <c r="C6" s="14">
        <v>1757</v>
      </c>
      <c r="D6" s="12" t="s">
        <v>23</v>
      </c>
      <c r="E6" s="12"/>
      <c r="F6" s="12">
        <v>12</v>
      </c>
      <c r="G6" s="12"/>
      <c r="H6" s="12"/>
      <c r="I6" s="12">
        <v>5.98</v>
      </c>
      <c r="J6" s="12"/>
      <c r="K6" s="12"/>
      <c r="L6" s="12">
        <v>5.98</v>
      </c>
      <c r="M6" s="12"/>
      <c r="N6" s="12">
        <v>6.02</v>
      </c>
      <c r="O6" s="12"/>
      <c r="P6" s="19">
        <v>0.4983</v>
      </c>
      <c r="Q6" s="12">
        <v>98</v>
      </c>
      <c r="R6" s="23" t="s">
        <v>24</v>
      </c>
      <c r="S6" s="12"/>
    </row>
    <row r="7" s="2" customFormat="1" ht="27" spans="1:19">
      <c r="A7" s="12">
        <v>2</v>
      </c>
      <c r="B7" s="13" t="s">
        <v>25</v>
      </c>
      <c r="C7" s="14">
        <v>1758</v>
      </c>
      <c r="D7" s="12" t="s">
        <v>23</v>
      </c>
      <c r="E7" s="12"/>
      <c r="F7" s="12"/>
      <c r="G7" s="15">
        <v>5</v>
      </c>
      <c r="H7" s="12"/>
      <c r="I7" s="12"/>
      <c r="J7" s="15">
        <v>5</v>
      </c>
      <c r="K7" s="12"/>
      <c r="L7" s="12"/>
      <c r="M7" s="15">
        <v>4.999</v>
      </c>
      <c r="N7" s="12"/>
      <c r="O7" s="15">
        <f>J7-M7</f>
        <v>0.00100000000000033</v>
      </c>
      <c r="P7" s="20">
        <v>0.9998</v>
      </c>
      <c r="Q7" s="12">
        <v>100</v>
      </c>
      <c r="R7" s="23" t="s">
        <v>24</v>
      </c>
      <c r="S7" s="12"/>
    </row>
    <row r="8" ht="27" spans="1:19">
      <c r="A8" s="12">
        <v>3</v>
      </c>
      <c r="B8" s="13" t="s">
        <v>26</v>
      </c>
      <c r="C8" s="14">
        <v>1759</v>
      </c>
      <c r="D8" s="12" t="s">
        <v>23</v>
      </c>
      <c r="E8" s="12"/>
      <c r="F8" s="12"/>
      <c r="G8" s="15">
        <v>5</v>
      </c>
      <c r="H8" s="12"/>
      <c r="I8" s="12"/>
      <c r="J8" s="15">
        <v>5</v>
      </c>
      <c r="K8" s="12"/>
      <c r="L8" s="12"/>
      <c r="M8" s="15">
        <v>5</v>
      </c>
      <c r="N8" s="12"/>
      <c r="O8" s="15">
        <f t="shared" ref="O8:O14" si="0">J8-M8</f>
        <v>0</v>
      </c>
      <c r="P8" s="20">
        <v>1</v>
      </c>
      <c r="Q8" s="12">
        <v>96</v>
      </c>
      <c r="R8" s="23" t="s">
        <v>24</v>
      </c>
      <c r="S8" s="12"/>
    </row>
    <row r="9" s="2" customFormat="1" ht="27" spans="1:19">
      <c r="A9" s="12">
        <v>4</v>
      </c>
      <c r="B9" s="13" t="s">
        <v>27</v>
      </c>
      <c r="C9" s="14">
        <v>1760</v>
      </c>
      <c r="D9" s="12" t="s">
        <v>23</v>
      </c>
      <c r="E9" s="12"/>
      <c r="F9" s="12"/>
      <c r="G9" s="15">
        <v>40</v>
      </c>
      <c r="H9" s="12"/>
      <c r="I9" s="12"/>
      <c r="J9" s="15">
        <v>40</v>
      </c>
      <c r="K9" s="12"/>
      <c r="L9" s="12"/>
      <c r="M9" s="15">
        <v>39.86928</v>
      </c>
      <c r="N9" s="12"/>
      <c r="O9" s="15">
        <f t="shared" si="0"/>
        <v>0.130719999999997</v>
      </c>
      <c r="P9" s="20">
        <f>M9/G9</f>
        <v>0.996732</v>
      </c>
      <c r="Q9" s="12">
        <v>100</v>
      </c>
      <c r="R9" s="23" t="s">
        <v>24</v>
      </c>
      <c r="S9" s="12"/>
    </row>
    <row r="10" s="2" customFormat="1" ht="27" spans="1:19">
      <c r="A10" s="12">
        <v>5</v>
      </c>
      <c r="B10" s="13" t="s">
        <v>28</v>
      </c>
      <c r="C10" s="14">
        <v>1761</v>
      </c>
      <c r="D10" s="12" t="s">
        <v>23</v>
      </c>
      <c r="E10" s="12"/>
      <c r="F10" s="12"/>
      <c r="G10" s="15">
        <v>60</v>
      </c>
      <c r="H10" s="12"/>
      <c r="I10" s="12"/>
      <c r="J10" s="15">
        <v>39.367084</v>
      </c>
      <c r="K10" s="12"/>
      <c r="L10" s="12"/>
      <c r="M10" s="15">
        <v>39.367084</v>
      </c>
      <c r="N10" s="12"/>
      <c r="O10" s="15">
        <f t="shared" si="0"/>
        <v>0</v>
      </c>
      <c r="P10" s="20">
        <f t="shared" ref="P10:P14" si="1">M10/G10</f>
        <v>0.656118066666667</v>
      </c>
      <c r="Q10" s="12">
        <v>98.5</v>
      </c>
      <c r="R10" s="23" t="s">
        <v>24</v>
      </c>
      <c r="S10" s="12"/>
    </row>
    <row r="11" s="2" customFormat="1" ht="27" spans="1:19">
      <c r="A11" s="12">
        <v>6</v>
      </c>
      <c r="B11" s="13" t="s">
        <v>29</v>
      </c>
      <c r="C11" s="14">
        <v>1762</v>
      </c>
      <c r="D11" s="12" t="s">
        <v>23</v>
      </c>
      <c r="E11" s="12"/>
      <c r="F11" s="12"/>
      <c r="G11" s="15">
        <v>65</v>
      </c>
      <c r="H11" s="12"/>
      <c r="I11" s="12"/>
      <c r="J11" s="15">
        <v>65</v>
      </c>
      <c r="K11" s="12"/>
      <c r="L11" s="12"/>
      <c r="M11" s="15">
        <v>64.946453</v>
      </c>
      <c r="N11" s="12"/>
      <c r="O11" s="15">
        <f t="shared" si="0"/>
        <v>0.0535469999999947</v>
      </c>
      <c r="P11" s="20">
        <f t="shared" si="1"/>
        <v>0.9991762</v>
      </c>
      <c r="Q11" s="12">
        <v>99.9</v>
      </c>
      <c r="R11" s="23" t="s">
        <v>24</v>
      </c>
      <c r="S11" s="12"/>
    </row>
    <row r="12" s="2" customFormat="1" ht="27" spans="1:19">
      <c r="A12" s="12">
        <v>7</v>
      </c>
      <c r="B12" s="13" t="s">
        <v>30</v>
      </c>
      <c r="C12" s="14">
        <v>1763</v>
      </c>
      <c r="D12" s="12" t="s">
        <v>23</v>
      </c>
      <c r="E12" s="12"/>
      <c r="F12" s="12"/>
      <c r="G12" s="15">
        <v>314.64</v>
      </c>
      <c r="H12" s="12"/>
      <c r="I12" s="12"/>
      <c r="J12" s="15">
        <v>314.64</v>
      </c>
      <c r="K12" s="12"/>
      <c r="L12" s="12"/>
      <c r="M12" s="15">
        <v>306.324393</v>
      </c>
      <c r="N12" s="12"/>
      <c r="O12" s="15">
        <f t="shared" si="0"/>
        <v>8.315607</v>
      </c>
      <c r="P12" s="20">
        <f t="shared" si="1"/>
        <v>0.973571043096873</v>
      </c>
      <c r="Q12" s="12">
        <v>99</v>
      </c>
      <c r="R12" s="23" t="s">
        <v>24</v>
      </c>
      <c r="S12" s="12"/>
    </row>
    <row r="13" s="2" customFormat="1" ht="33" customHeight="1" spans="1:19">
      <c r="A13" s="12">
        <v>8</v>
      </c>
      <c r="B13" s="13" t="s">
        <v>31</v>
      </c>
      <c r="C13" s="14">
        <v>2754</v>
      </c>
      <c r="D13" s="12" t="s">
        <v>23</v>
      </c>
      <c r="E13" s="12"/>
      <c r="F13" s="12"/>
      <c r="G13" s="15">
        <v>29.81211</v>
      </c>
      <c r="H13" s="12"/>
      <c r="I13" s="12"/>
      <c r="J13" s="15">
        <v>29.81211</v>
      </c>
      <c r="K13" s="12"/>
      <c r="L13" s="12"/>
      <c r="M13" s="15">
        <v>28.986076</v>
      </c>
      <c r="N13" s="12"/>
      <c r="O13" s="15">
        <f t="shared" si="0"/>
        <v>0.826034</v>
      </c>
      <c r="P13" s="20">
        <f t="shared" si="1"/>
        <v>0.972291998117544</v>
      </c>
      <c r="Q13" s="12">
        <v>99.9</v>
      </c>
      <c r="R13" s="23" t="s">
        <v>24</v>
      </c>
      <c r="S13" s="12"/>
    </row>
    <row r="14" s="2" customFormat="1" ht="38.1" customHeight="1" spans="1:19">
      <c r="A14" s="12">
        <v>9</v>
      </c>
      <c r="B14" s="13" t="s">
        <v>32</v>
      </c>
      <c r="C14" s="14">
        <v>2959</v>
      </c>
      <c r="D14" s="12" t="s">
        <v>23</v>
      </c>
      <c r="E14" s="12"/>
      <c r="F14" s="12"/>
      <c r="G14" s="15">
        <v>50</v>
      </c>
      <c r="H14" s="12"/>
      <c r="I14" s="12"/>
      <c r="J14" s="15">
        <v>50</v>
      </c>
      <c r="K14" s="12"/>
      <c r="L14" s="12"/>
      <c r="M14" s="15">
        <v>48.615</v>
      </c>
      <c r="N14" s="12"/>
      <c r="O14" s="15">
        <f t="shared" si="0"/>
        <v>1.385</v>
      </c>
      <c r="P14" s="20">
        <f t="shared" si="1"/>
        <v>0.9723</v>
      </c>
      <c r="Q14" s="12">
        <v>100</v>
      </c>
      <c r="R14" s="23" t="s">
        <v>24</v>
      </c>
      <c r="S14" s="12"/>
    </row>
    <row r="15" s="3" customFormat="1" spans="1:17">
      <c r="A15" s="3" t="s">
        <v>33</v>
      </c>
      <c r="B15" s="3" t="s">
        <v>34</v>
      </c>
      <c r="I15" s="3" t="s">
        <v>35</v>
      </c>
      <c r="J15" s="21">
        <v>88116809</v>
      </c>
      <c r="K15" s="21"/>
      <c r="P15" s="21" t="s">
        <v>36</v>
      </c>
      <c r="Q15" s="21"/>
    </row>
    <row r="16" ht="24.95" customHeight="1" spans="1:19">
      <c r="A16" s="16" t="s">
        <v>37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</row>
  </sheetData>
  <mergeCells count="20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J15:K15"/>
    <mergeCell ref="P15:Q15"/>
    <mergeCell ref="A16:S16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:R14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2024-08-19T09:33:14Z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6034EAB8F04640DDA20BF4F43DD9C935</vt:lpwstr>
  </property>
</Properties>
</file>