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<sst xmlns="http://schemas.openxmlformats.org/spreadsheetml/2006/main" count="113" uniqueCount="68">
  <si>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</si>
  <si>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</si>
  <si>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</si>
  <si>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</si>
  <si>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</si>
  <si>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</si>
  <si>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</si>
  <si>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</si>
  <si>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</si>
  <si>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</si>
  <si>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</si>
  <si>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</si>
  <si>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</si>
  <si>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</si>
  <si>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</si>
  <si>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2022年河北省政府一般债券（二期）</t>
  </si>
  <si>
    <t>2205324</t>
  </si>
  <si>
    <t>一般债券</t>
  </si>
  <si>
    <t>2022-02-28</t>
  </si>
  <si>
    <t>10年</t>
  </si>
  <si>
    <t>2022年河北省政府一般债券（五期）</t>
  </si>
  <si>
    <t>2205802</t>
  </si>
  <si>
    <t>2022-05-20</t>
  </si>
  <si>
    <t>5年</t>
  </si>
  <si>
    <t>2022年河北省政府一般债券（六期）</t>
  </si>
  <si>
    <t>2205803</t>
  </si>
  <si>
    <t>15年</t>
  </si>
  <si>
    <t>2023年河北省政府一般债券（三期）</t>
  </si>
  <si>
    <t>2305132</t>
  </si>
  <si>
    <t>2023-02-10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</si>
  <si>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</si>
  <si>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</si>
  <si>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</si>
  <si>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</si>
  <si>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2022年河北省高质量发展专项债券（十三期）-2022年河北省政府专项债券（十九期）</t>
  </si>
  <si>
    <t>2205393</t>
  </si>
  <si>
    <t>其他自平衡专项债券</t>
  </si>
  <si>
    <t>2022-03-11</t>
  </si>
  <si>
    <t>3.37</t>
  </si>
  <si>
    <t>20年</t>
  </si>
  <si>
    <t>市政公共基础设施（教育）</t>
  </si>
  <si>
    <t>2022年河北省高质量发展专项债券（二十七期）—2022年河北省政府专项债券（三十九期）</t>
  </si>
  <si>
    <t>2205919</t>
  </si>
  <si>
    <t>2022-05-27</t>
  </si>
  <si>
    <t>3.16</t>
  </si>
  <si>
    <t>市政公共基础设施（城市排水和污水处理设施）、市政公共基础设施（教育）、保障性住房（公租房）</t>
  </si>
  <si>
    <t>2022年河北省高质量发展专项债券（二十八期）—2022年河北省政府专项债券（四十期）</t>
  </si>
  <si>
    <t>2205920</t>
  </si>
  <si>
    <t>3.22</t>
  </si>
  <si>
    <t>农业及农村公共基础设施（现代农业示范项目）、市政公共基础设施（教育）</t>
  </si>
  <si>
    <t>2023年河北省高质量发展专项债券（二十一期）—2023年河北省政府专项债券（四十期）</t>
  </si>
  <si>
    <t>2371085</t>
  </si>
  <si>
    <t>2023-08-31</t>
  </si>
  <si>
    <t>市政公共基础设施（卫生健康）、市政公共基础设施（教育）、市政公共基础设施（城市燃气设施）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</si>
  <si>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</si>
  <si>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</si>
  <si>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</si>
  <si>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</si>
  <si>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</si>
  <si>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</si>
  <si>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</si>
  <si>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</si>
  <si>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205教育支出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</si>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</sst>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176" formatCode="#,##0.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7" borderId="3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7" borderId="42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40" applyNumberFormat="0" applyFill="0" applyAlignment="0" applyProtection="0">
      <alignment vertical="center"/>
    </xf>
    <xf numFmtId="0" fontId="16" fillId="0" borderId="40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0" borderId="41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6" borderId="38" applyNumberFormat="0" applyAlignment="0" applyProtection="0">
      <alignment vertical="center"/>
    </xf>
    <xf numFmtId="0" fontId="25" fillId="6" borderId="39" applyNumberFormat="0" applyAlignment="0" applyProtection="0">
      <alignment vertical="center"/>
    </xf>
    <xf numFmtId="0" fontId="9" fillId="4" borderId="37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7" fillId="0" borderId="44" applyNumberFormat="0" applyFill="0" applyAlignment="0" applyProtection="0">
      <alignment vertical="center"/>
    </xf>
    <xf numFmtId="0" fontId="26" fillId="0" borderId="4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4" fontId="5" fillId="0" borderId="14" xfId="0" applyNumberFormat="1" applyFont="1" applyBorder="1" applyAlignment="1">
      <alignment horizontal="righ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0" fontId="0" fillId="0" borderId="16" xfId="0" applyBorder="1">
      <alignment vertical="center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center" wrapText="1"/>
    </xf>
    <xf numFmtId="4" fontId="6" fillId="0" borderId="21" xfId="0" applyNumberFormat="1" applyFont="1" applyFill="1" applyBorder="1" applyAlignment="1">
      <alignment horizontal="right" vertical="center" wrapText="1"/>
    </xf>
    <xf numFmtId="0" fontId="6" fillId="0" borderId="21" xfId="0" applyFont="1" applyFill="1" applyBorder="1" applyAlignment="1">
      <alignment horizontal="right" vertical="center" wrapText="1"/>
    </xf>
    <xf numFmtId="0" fontId="6" fillId="0" borderId="22" xfId="0" applyFont="1" applyFill="1" applyBorder="1" applyAlignment="1">
      <alignment vertical="center" wrapText="1"/>
    </xf>
    <xf numFmtId="0" fontId="6" fillId="0" borderId="16" xfId="0" applyFont="1" applyFill="1" applyBorder="1" applyAlignment="1">
      <alignment horizontal="left" vertical="center" wrapText="1"/>
    </xf>
    <xf numFmtId="4" fontId="6" fillId="0" borderId="16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24" xfId="0" applyFont="1" applyBorder="1" applyAlignment="1">
      <alignment horizontal="left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176" fontId="6" fillId="0" borderId="21" xfId="0" applyNumberFormat="1" applyFont="1" applyFill="1" applyBorder="1" applyAlignment="1">
      <alignment horizontal="right" vertical="center" wrapText="1"/>
    </xf>
    <xf numFmtId="176" fontId="6" fillId="0" borderId="31" xfId="0" applyNumberFormat="1" applyFont="1" applyFill="1" applyBorder="1" applyAlignment="1">
      <alignment horizontal="right" vertical="center" wrapText="1"/>
    </xf>
    <xf numFmtId="0" fontId="5" fillId="0" borderId="16" xfId="0" applyFont="1" applyBorder="1" applyAlignment="1">
      <alignment horizontal="right" vertical="center" wrapText="1"/>
    </xf>
    <xf numFmtId="0" fontId="0" fillId="0" borderId="16" xfId="0" applyBorder="1" applyAlignment="1">
      <alignment horizontal="right" vertical="center"/>
    </xf>
    <xf numFmtId="0" fontId="0" fillId="0" borderId="16" xfId="0" applyFill="1" applyBorder="1" applyAlignment="1">
      <alignment horizontal="right" vertical="center"/>
    </xf>
    <xf numFmtId="0" fontId="0" fillId="0" borderId="16" xfId="0" applyFill="1" applyBorder="1">
      <alignment vertical="center"/>
    </xf>
    <xf numFmtId="176" fontId="6" fillId="0" borderId="32" xfId="0" applyNumberFormat="1" applyFont="1" applyFill="1" applyBorder="1" applyAlignment="1">
      <alignment horizontal="right" vertical="center" wrapText="1"/>
    </xf>
    <xf numFmtId="176" fontId="6" fillId="0" borderId="33" xfId="0" applyNumberFormat="1" applyFont="1" applyFill="1" applyBorder="1" applyAlignment="1">
      <alignment horizontal="right" vertical="center" wrapText="1"/>
    </xf>
    <xf numFmtId="176" fontId="6" fillId="0" borderId="16" xfId="0" applyNumberFormat="1" applyFont="1" applyFill="1" applyBorder="1" applyAlignment="1">
      <alignment horizontal="right" vertical="center" wrapText="1"/>
    </xf>
    <xf numFmtId="176" fontId="6" fillId="0" borderId="34" xfId="0" applyNumberFormat="1" applyFont="1" applyFill="1" applyBorder="1" applyAlignment="1">
      <alignment horizontal="right" vertical="center" wrapText="1"/>
    </xf>
    <xf numFmtId="0" fontId="0" fillId="0" borderId="32" xfId="0" applyBorder="1">
      <alignment vertical="center"/>
    </xf>
    <xf numFmtId="4" fontId="5" fillId="0" borderId="35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pane xSplit="1" ySplit="5" topLeftCell="C6" activePane="bottomRight" state="frozen"/>
      <selection/>
      <selection pane="topRight"/>
      <selection pane="bottomLeft"/>
      <selection pane="bottomRight" activeCell="D14" sqref="D14"/>
    </sheetView>
  </sheetViews>
  <sheetFormatPr defaultColWidth="10" defaultRowHeight="13.5"/>
  <cols>
    <col min="1" max="1" width="32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5"/>
      <c r="B3" s="25"/>
      <c r="C3" s="25"/>
      <c r="D3" s="25"/>
      <c r="F3" s="25"/>
      <c r="G3" s="25"/>
      <c r="H3" s="25"/>
      <c r="J3" s="25"/>
      <c r="K3" s="25"/>
      <c r="L3" s="25"/>
      <c r="M3" s="3" t="s">
        <v>2</v>
      </c>
    </row>
    <row r="4" ht="18" customHeight="1" spans="1:13">
      <c r="A4" s="26"/>
      <c r="B4" s="27" t="s">
        <v>3</v>
      </c>
      <c r="C4" s="27"/>
      <c r="D4" s="27"/>
      <c r="E4" s="27"/>
      <c r="F4" s="27"/>
      <c r="G4" s="27"/>
      <c r="H4" s="27"/>
      <c r="I4" s="43" t="s">
        <v>4</v>
      </c>
      <c r="J4" s="43"/>
      <c r="K4" s="44" t="s">
        <v>5</v>
      </c>
      <c r="L4" s="44"/>
      <c r="M4" s="45" t="s">
        <v>6</v>
      </c>
    </row>
    <row r="5" ht="27.2" customHeight="1" spans="1:13">
      <c r="A5" s="28" t="s">
        <v>7</v>
      </c>
      <c r="B5" s="29" t="s">
        <v>8</v>
      </c>
      <c r="C5" s="29" t="s">
        <v>9</v>
      </c>
      <c r="D5" s="29" t="s">
        <v>10</v>
      </c>
      <c r="F5" s="29" t="s">
        <v>11</v>
      </c>
      <c r="G5" s="29" t="s">
        <v>12</v>
      </c>
      <c r="H5" s="29" t="s">
        <v>13</v>
      </c>
      <c r="I5" s="8"/>
      <c r="J5" s="29" t="s">
        <v>14</v>
      </c>
      <c r="K5" s="8"/>
      <c r="L5" s="29" t="s">
        <v>14</v>
      </c>
      <c r="M5" s="62"/>
    </row>
    <row r="6" ht="14.25" customHeight="1" spans="1:16">
      <c r="A6" s="39" t="s">
        <v>15</v>
      </c>
      <c r="B6" s="39" t="s">
        <v>16</v>
      </c>
      <c r="C6" s="39" t="s">
        <v>17</v>
      </c>
      <c r="D6" s="13">
        <v>7900</v>
      </c>
      <c r="E6" s="25"/>
      <c r="F6" s="39" t="s">
        <v>18</v>
      </c>
      <c r="G6" s="40">
        <v>2.95</v>
      </c>
      <c r="H6" s="39" t="s">
        <v>19</v>
      </c>
      <c r="I6" s="13">
        <v>20338.19</v>
      </c>
      <c r="J6" s="13">
        <v>11686</v>
      </c>
      <c r="K6" s="13">
        <v>6300</v>
      </c>
      <c r="L6" s="13">
        <v>6300</v>
      </c>
      <c r="M6" s="61"/>
      <c r="N6" s="25"/>
      <c r="O6" s="25"/>
      <c r="P6" s="25"/>
    </row>
    <row r="7" ht="14.25" customHeight="1" spans="1:16">
      <c r="A7" s="39" t="s">
        <v>20</v>
      </c>
      <c r="B7" s="39" t="s">
        <v>21</v>
      </c>
      <c r="C7" s="39" t="s">
        <v>17</v>
      </c>
      <c r="D7" s="13">
        <v>8100</v>
      </c>
      <c r="E7" s="25"/>
      <c r="F7" s="39" t="s">
        <v>22</v>
      </c>
      <c r="G7" s="40">
        <v>2.66</v>
      </c>
      <c r="H7" s="39" t="s">
        <v>23</v>
      </c>
      <c r="I7" s="13">
        <v>25481.46</v>
      </c>
      <c r="J7" s="13">
        <v>19739.98</v>
      </c>
      <c r="K7" s="13">
        <v>10100</v>
      </c>
      <c r="L7" s="13">
        <v>10100</v>
      </c>
      <c r="M7" s="61"/>
      <c r="N7" s="25"/>
      <c r="O7" s="25"/>
      <c r="P7" s="25"/>
    </row>
    <row r="8" ht="14.25" customHeight="1" spans="1:16">
      <c r="A8" s="39" t="s">
        <v>24</v>
      </c>
      <c r="B8" s="39" t="s">
        <v>25</v>
      </c>
      <c r="C8" s="39" t="s">
        <v>17</v>
      </c>
      <c r="D8" s="13">
        <v>4000</v>
      </c>
      <c r="E8" s="25"/>
      <c r="F8" s="39" t="s">
        <v>22</v>
      </c>
      <c r="G8" s="40">
        <v>3.21</v>
      </c>
      <c r="H8" s="39" t="s">
        <v>26</v>
      </c>
      <c r="I8" s="13">
        <v>31377.95</v>
      </c>
      <c r="J8" s="13">
        <v>8348.38</v>
      </c>
      <c r="K8" s="13">
        <v>4100</v>
      </c>
      <c r="L8" s="13">
        <v>4100</v>
      </c>
      <c r="M8" s="61"/>
      <c r="N8" s="25"/>
      <c r="O8" s="25"/>
      <c r="P8" s="25"/>
    </row>
    <row r="9" ht="14.25" customHeight="1" spans="1:16">
      <c r="A9" s="39" t="s">
        <v>27</v>
      </c>
      <c r="B9" s="39" t="s">
        <v>28</v>
      </c>
      <c r="C9" s="39" t="s">
        <v>17</v>
      </c>
      <c r="D9" s="13">
        <v>11000</v>
      </c>
      <c r="E9" s="25"/>
      <c r="F9" s="39" t="s">
        <v>29</v>
      </c>
      <c r="G9" s="40">
        <v>3</v>
      </c>
      <c r="H9" s="39" t="s">
        <v>19</v>
      </c>
      <c r="I9" s="13">
        <v>84696.78</v>
      </c>
      <c r="J9" s="13">
        <v>23500</v>
      </c>
      <c r="K9" s="13">
        <v>23500</v>
      </c>
      <c r="L9" s="13">
        <v>23500</v>
      </c>
      <c r="M9" s="61"/>
      <c r="N9" s="25"/>
      <c r="O9" s="25"/>
      <c r="P9" s="25"/>
    </row>
    <row r="10" ht="14.25" customHeight="1" spans="1:16">
      <c r="A10" s="39"/>
      <c r="B10" s="39"/>
      <c r="C10" s="39"/>
      <c r="D10" s="13"/>
      <c r="E10" s="25"/>
      <c r="F10" s="39"/>
      <c r="G10" s="40"/>
      <c r="H10" s="39"/>
      <c r="I10" s="13"/>
      <c r="J10" s="13"/>
      <c r="K10" s="13"/>
      <c r="L10" s="13"/>
      <c r="M10" s="61"/>
      <c r="N10" s="25"/>
      <c r="O10" s="25"/>
      <c r="P10" s="25"/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10" sqref="$A10:$XFD14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30</v>
      </c>
    </row>
    <row r="2" ht="27.95" customHeight="1" spans="1:15">
      <c r="A2" s="2" t="s">
        <v>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5"/>
      <c r="B3" s="25"/>
      <c r="C3" s="25"/>
      <c r="D3" s="25"/>
      <c r="F3" s="25"/>
      <c r="G3" s="25"/>
      <c r="H3" s="25"/>
      <c r="K3" s="25"/>
      <c r="L3" s="25"/>
      <c r="M3" s="25"/>
      <c r="O3" s="3" t="s">
        <v>2</v>
      </c>
    </row>
    <row r="4" ht="18" customHeight="1" spans="1:15">
      <c r="A4" s="26"/>
      <c r="B4" s="27" t="s">
        <v>3</v>
      </c>
      <c r="C4" s="27"/>
      <c r="D4" s="27"/>
      <c r="E4" s="27"/>
      <c r="F4" s="27"/>
      <c r="G4" s="27"/>
      <c r="H4" s="27"/>
      <c r="I4" s="42" t="s">
        <v>32</v>
      </c>
      <c r="J4" s="43" t="s">
        <v>4</v>
      </c>
      <c r="K4" s="43"/>
      <c r="L4" s="44" t="s">
        <v>5</v>
      </c>
      <c r="M4" s="44"/>
      <c r="N4" s="44" t="s">
        <v>33</v>
      </c>
      <c r="O4" s="45" t="s">
        <v>6</v>
      </c>
    </row>
    <row r="5" ht="27.2" customHeight="1" spans="1:15">
      <c r="A5" s="28" t="s">
        <v>7</v>
      </c>
      <c r="B5" s="29" t="s">
        <v>8</v>
      </c>
      <c r="C5" s="29" t="s">
        <v>9</v>
      </c>
      <c r="D5" s="29" t="s">
        <v>10</v>
      </c>
      <c r="F5" s="29" t="s">
        <v>11</v>
      </c>
      <c r="G5" s="29" t="s">
        <v>12</v>
      </c>
      <c r="H5" s="29" t="s">
        <v>13</v>
      </c>
      <c r="I5" s="46"/>
      <c r="J5" s="8"/>
      <c r="K5" s="29" t="s">
        <v>14</v>
      </c>
      <c r="L5" s="8"/>
      <c r="M5" s="29" t="s">
        <v>14</v>
      </c>
      <c r="N5" s="47"/>
      <c r="O5" s="48"/>
    </row>
    <row r="6" customFormat="1" ht="27" spans="1:15">
      <c r="A6" s="30" t="s">
        <v>34</v>
      </c>
      <c r="B6" s="30" t="s">
        <v>35</v>
      </c>
      <c r="C6" s="30" t="s">
        <v>36</v>
      </c>
      <c r="D6" s="31">
        <v>4900</v>
      </c>
      <c r="E6" s="30"/>
      <c r="F6" s="32" t="s">
        <v>37</v>
      </c>
      <c r="G6" s="30" t="s">
        <v>38</v>
      </c>
      <c r="H6" s="33" t="s">
        <v>39</v>
      </c>
      <c r="I6" s="49" t="s">
        <v>40</v>
      </c>
      <c r="J6" s="49">
        <v>10568</v>
      </c>
      <c r="K6" s="49">
        <v>8400</v>
      </c>
      <c r="L6" s="49">
        <v>4900</v>
      </c>
      <c r="M6" s="50">
        <v>4900</v>
      </c>
      <c r="N6" s="51">
        <v>0</v>
      </c>
      <c r="O6" s="23"/>
    </row>
    <row r="7" customFormat="1" ht="67.5" spans="1:15">
      <c r="A7" s="30" t="s">
        <v>41</v>
      </c>
      <c r="B7" s="30" t="s">
        <v>42</v>
      </c>
      <c r="C7" s="30" t="s">
        <v>36</v>
      </c>
      <c r="D7" s="31">
        <v>10100</v>
      </c>
      <c r="E7" s="30"/>
      <c r="F7" s="32" t="s">
        <v>43</v>
      </c>
      <c r="G7" s="30" t="s">
        <v>44</v>
      </c>
      <c r="H7" s="33" t="s">
        <v>26</v>
      </c>
      <c r="I7" s="49" t="s">
        <v>45</v>
      </c>
      <c r="J7" s="49">
        <v>244867.16</v>
      </c>
      <c r="K7" s="49">
        <v>178700</v>
      </c>
      <c r="L7" s="49">
        <v>10100</v>
      </c>
      <c r="M7" s="50">
        <v>10100</v>
      </c>
      <c r="N7" s="52">
        <v>0</v>
      </c>
      <c r="O7" s="23"/>
    </row>
    <row r="8" s="24" customFormat="1" ht="54" spans="1:15">
      <c r="A8" s="30" t="s">
        <v>46</v>
      </c>
      <c r="B8" s="30" t="s">
        <v>47</v>
      </c>
      <c r="C8" s="30" t="s">
        <v>36</v>
      </c>
      <c r="D8" s="31">
        <v>12300</v>
      </c>
      <c r="E8" s="30"/>
      <c r="F8" s="32" t="s">
        <v>43</v>
      </c>
      <c r="G8" s="30" t="s">
        <v>48</v>
      </c>
      <c r="H8" s="33" t="s">
        <v>39</v>
      </c>
      <c r="I8" s="49" t="s">
        <v>49</v>
      </c>
      <c r="J8" s="49">
        <v>23860.21</v>
      </c>
      <c r="K8" s="49">
        <v>12300</v>
      </c>
      <c r="L8" s="49">
        <v>12300</v>
      </c>
      <c r="M8" s="50">
        <v>12300</v>
      </c>
      <c r="N8" s="53">
        <v>0</v>
      </c>
      <c r="O8" s="54"/>
    </row>
    <row r="9" customFormat="1" ht="67.5" spans="1:15">
      <c r="A9" s="34" t="s">
        <v>50</v>
      </c>
      <c r="B9" s="34" t="s">
        <v>51</v>
      </c>
      <c r="C9" s="30" t="s">
        <v>36</v>
      </c>
      <c r="D9" s="35">
        <v>10800</v>
      </c>
      <c r="E9" s="36"/>
      <c r="F9" s="37" t="s">
        <v>52</v>
      </c>
      <c r="G9" s="34">
        <v>2.82</v>
      </c>
      <c r="H9" s="38" t="s">
        <v>19</v>
      </c>
      <c r="I9" s="55" t="s">
        <v>53</v>
      </c>
      <c r="J9" s="56">
        <v>153690.5</v>
      </c>
      <c r="K9" s="57">
        <v>31800</v>
      </c>
      <c r="L9" s="57">
        <v>31800</v>
      </c>
      <c r="M9" s="58">
        <v>31800</v>
      </c>
      <c r="N9" s="52">
        <v>0</v>
      </c>
      <c r="O9" s="59"/>
    </row>
    <row r="10" ht="14.25" customHeight="1" spans="1:18">
      <c r="A10" s="39"/>
      <c r="B10" s="39"/>
      <c r="C10" s="39"/>
      <c r="D10" s="13"/>
      <c r="E10" s="25"/>
      <c r="F10" s="39"/>
      <c r="G10" s="40"/>
      <c r="H10" s="41"/>
      <c r="I10" s="23"/>
      <c r="J10" s="60"/>
      <c r="K10" s="13"/>
      <c r="L10" s="13"/>
      <c r="M10" s="13"/>
      <c r="N10" s="13"/>
      <c r="O10" s="61"/>
      <c r="P10" s="25"/>
      <c r="Q10" s="25"/>
      <c r="R10" s="25"/>
    </row>
  </sheetData>
  <mergeCells count="7">
    <mergeCell ref="A2:O2"/>
    <mergeCell ref="B4:H4"/>
    <mergeCell ref="J4:K4"/>
    <mergeCell ref="L4:M4"/>
    <mergeCell ref="I4:I5"/>
    <mergeCell ref="N4:N5"/>
    <mergeCell ref="O4:O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pane ySplit="5" topLeftCell="A6" activePane="bottomLeft" state="frozen"/>
      <selection/>
      <selection pane="bottomLeft" activeCell="C7" sqref="C7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54</v>
      </c>
    </row>
    <row r="2" ht="29.25" customHeight="1" spans="1:5">
      <c r="A2" s="2" t="s">
        <v>55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56</v>
      </c>
      <c r="B4" s="5" t="s">
        <v>57</v>
      </c>
      <c r="C4" s="5"/>
      <c r="D4" s="6" t="s">
        <v>58</v>
      </c>
      <c r="E4" s="7"/>
    </row>
    <row r="5" ht="19.5" customHeight="1" spans="1:5">
      <c r="A5" s="4"/>
      <c r="B5" s="8" t="s">
        <v>7</v>
      </c>
      <c r="C5" s="8" t="s">
        <v>59</v>
      </c>
      <c r="D5" s="9" t="s">
        <v>60</v>
      </c>
      <c r="E5" s="10" t="s">
        <v>59</v>
      </c>
    </row>
    <row r="6" ht="14.25" customHeight="1" spans="1:5">
      <c r="A6" s="11" t="s">
        <v>61</v>
      </c>
      <c r="B6" s="12"/>
      <c r="C6" s="13">
        <f>SUM(C7:C10)</f>
        <v>11050</v>
      </c>
      <c r="D6" s="12"/>
      <c r="E6" s="14">
        <f>SUM(E7:E7)</f>
        <v>11050</v>
      </c>
    </row>
    <row r="7" ht="14.25" customHeight="1" spans="1:5">
      <c r="A7" s="19"/>
      <c r="B7" s="16" t="s">
        <v>15</v>
      </c>
      <c r="C7" s="17">
        <v>2400</v>
      </c>
      <c r="D7" s="20" t="s">
        <v>62</v>
      </c>
      <c r="E7" s="21">
        <v>11050</v>
      </c>
    </row>
    <row r="8" ht="14.25" customHeight="1" spans="1:5">
      <c r="A8" s="19"/>
      <c r="B8" s="16" t="s">
        <v>20</v>
      </c>
      <c r="C8" s="22">
        <v>2200</v>
      </c>
      <c r="D8" s="23"/>
      <c r="E8" s="23"/>
    </row>
    <row r="9" ht="14.25" customHeight="1" spans="1:5">
      <c r="A9" s="19"/>
      <c r="B9" s="16" t="s">
        <v>24</v>
      </c>
      <c r="C9" s="22">
        <v>500</v>
      </c>
      <c r="D9" s="23"/>
      <c r="E9" s="23"/>
    </row>
    <row r="10" ht="14.25" customHeight="1" spans="1:5">
      <c r="A10" s="19"/>
      <c r="B10" s="16" t="s">
        <v>27</v>
      </c>
      <c r="C10" s="22">
        <v>5950</v>
      </c>
      <c r="D10" s="23"/>
      <c r="E10" s="23"/>
    </row>
    <row r="11" ht="14.25" customHeight="1" spans="1:5">
      <c r="A11" s="19"/>
      <c r="B11" s="16"/>
      <c r="C11" s="17"/>
      <c r="D11" s="16"/>
      <c r="E11" s="18"/>
    </row>
    <row r="12" ht="14.25" customHeight="1" spans="1:5">
      <c r="A12" s="19"/>
      <c r="B12" s="16"/>
      <c r="C12" s="17"/>
      <c r="D12" s="16"/>
      <c r="E12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tabSelected="1" workbookViewId="0">
      <selection activeCell="A2" sqref="A2:E2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63</v>
      </c>
    </row>
    <row r="2" ht="29.25" customHeight="1" spans="1:5">
      <c r="A2" s="2" t="s">
        <v>64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56</v>
      </c>
      <c r="B4" s="5" t="s">
        <v>65</v>
      </c>
      <c r="C4" s="5"/>
      <c r="D4" s="6" t="s">
        <v>66</v>
      </c>
      <c r="E4" s="7"/>
    </row>
    <row r="5" ht="19.5" customHeight="1" spans="1:5">
      <c r="A5" s="4"/>
      <c r="B5" s="8" t="s">
        <v>7</v>
      </c>
      <c r="C5" s="8" t="s">
        <v>59</v>
      </c>
      <c r="D5" s="9" t="s">
        <v>60</v>
      </c>
      <c r="E5" s="10" t="s">
        <v>59</v>
      </c>
    </row>
    <row r="6" ht="14.25" customHeight="1" spans="1:5">
      <c r="A6" s="11" t="s">
        <v>61</v>
      </c>
      <c r="B6" s="12"/>
      <c r="C6" s="13">
        <f>SUM(C7:C10)</f>
        <v>17300</v>
      </c>
      <c r="D6" s="12"/>
      <c r="E6" s="14">
        <f>C6</f>
        <v>17300</v>
      </c>
    </row>
    <row r="7" ht="14.25" customHeight="1" spans="1:5">
      <c r="A7" s="15"/>
      <c r="B7" s="16" t="s">
        <v>34</v>
      </c>
      <c r="C7" s="17">
        <v>4900</v>
      </c>
      <c r="D7" s="16" t="s">
        <v>67</v>
      </c>
      <c r="E7" s="18">
        <f>E6</f>
        <v>17300</v>
      </c>
    </row>
    <row r="8" ht="14.25" customHeight="1" spans="1:5">
      <c r="A8" s="15"/>
      <c r="B8" s="16" t="s">
        <v>41</v>
      </c>
      <c r="C8" s="17">
        <v>1100</v>
      </c>
      <c r="D8" s="16"/>
      <c r="E8" s="18"/>
    </row>
    <row r="9" ht="14.25" customHeight="1" spans="1:5">
      <c r="A9" s="15"/>
      <c r="B9" s="16" t="s">
        <v>46</v>
      </c>
      <c r="C9" s="17">
        <v>10000</v>
      </c>
      <c r="D9" s="16"/>
      <c r="E9" s="18"/>
    </row>
    <row r="10" ht="14.25" customHeight="1" spans="1:5">
      <c r="A10" s="15"/>
      <c r="B10" s="16" t="s">
        <v>50</v>
      </c>
      <c r="C10" s="17">
        <v>1300</v>
      </c>
      <c r="D10" s="16"/>
      <c r="E10" s="18"/>
    </row>
    <row r="11" ht="14.25" customHeight="1" spans="1:5">
      <c r="A11" s="15"/>
      <c r="B11" s="16"/>
      <c r="C11" s="17"/>
      <c r="D11" s="16"/>
      <c r="E11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2024-06-28T00:52:47Z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7DCA4211E6674F7E981E100A6EE54825</vt:lpwstr>
  </property>
</Properties>
</file>