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1-1" sheetId="1" r:id="rId1"/>
    <sheet name="附件1-2" sheetId="2" r:id="rId2"/>
    <sheet name="附件1-3" sheetId="3" r:id="rId3"/>
    <sheet name="附件1-4" sheetId="4" r:id="rId4"/>
  </sheets>
  <calcPr calcId="144525"/>
</workbook>
</file>

<file path=xl/sharedStrings.xml><?xml version="1.0" encoding="utf-8"?>
<sst xmlns="http://schemas.openxmlformats.org/spreadsheetml/2006/main" count="94" uniqueCount="56">
  <si>
    <t>附件1-1</t>
  </si>
  <si>
    <t>2022年—2023年发行的新增政府一般债券情况表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</si>
  <si>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</si>
  <si>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</si>
  <si>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</si>
  <si>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</si>
  <si>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</si>
  <si>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</si>
  <si>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</si>
  <si>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</si>
  <si>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</si>
  <si>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</si>
  <si>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</si>
  <si>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</si>
  <si>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</si>
  <si>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2022年河北省政府一般债券（二期）</t>
  </si>
  <si>
    <t>2205324</t>
  </si>
  <si>
    <t>一般债券</t>
  </si>
  <si>
    <t>2022-02-28</t>
  </si>
  <si>
    <t>10年</t>
  </si>
  <si>
    <t>附件1-2</t>
  </si>
  <si>
    <t>2022年—2023年发行的新增地方政府专项债券情况表</t>
  </si>
  <si>
    <t>债券项目资产类型</t>
  </si>
  <si>
    <t>已取得项目收益</t>
  </si>
  <si>
    <t>2022年河北省高质量发展专项债券（十九期）-2022年河北省政府专项债券（二十五期）</t>
  </si>
  <si>
    <t>2205545</t>
  </si>
  <si>
    <t>其他自平衡专项债券</t>
  </si>
  <si>
    <t>2022-03-31</t>
  </si>
  <si>
    <t>3.34</t>
  </si>
  <si>
    <t>20年</t>
  </si>
  <si>
    <t>其他公共基础设施、市政公共基础设施（卫生健康）</t>
  </si>
  <si>
    <t>2022年河北省高质量发展专项债券（二十六期）—2022年河北省政府专项债券（三十八期）</t>
  </si>
  <si>
    <t>2205918</t>
  </si>
  <si>
    <t>2022-05-27</t>
  </si>
  <si>
    <t>2.86</t>
  </si>
  <si>
    <t>市政公共基础设施（卫生健康）</t>
  </si>
  <si>
    <t>2023年河北省高质量发展专项债券（二十一期）—2023年河北省政府专项债券（四十期）</t>
  </si>
  <si>
    <t>2371085</t>
  </si>
  <si>
    <t>2023-08-31</t>
  </si>
  <si>
    <t>市政公共基础设施（卫生健康）、市政公共基础设施（教育）、市政公共基础设施（城市燃气设施）</t>
  </si>
  <si>
    <t>2023年河北省高质量发展专项债券（二十三期）—2023年河北省政府专项债券（四十二期）</t>
  </si>
  <si>
    <t>2371087</t>
  </si>
  <si>
    <t>附件1-3</t>
  </si>
  <si>
    <t>2022年—2023年发行的新增地方政府一般债券资金收支情况表</t>
  </si>
  <si>
    <t>序号</t>
  </si>
  <si>
    <t>2022年—2023年末新增一般债券资金收入</t>
  </si>
  <si>
    <t>2022年—2023年末新增一般债券资金安排的支出</t>
  </si>
  <si>
    <t>金额</t>
  </si>
  <si>
    <t>支出功能分类</t>
  </si>
  <si>
    <t>合计</t>
  </si>
  <si>
    <t>210卫生健康支出</t>
  </si>
  <si>
    <t>附件1-4</t>
  </si>
  <si>
    <t>2022年—2023年发行的新增地方政府专项债券资金收支情况表</t>
  </si>
  <si>
    <t>2022年—2023年新增专项债券资金收入</t>
  </si>
  <si>
    <t>2022年—2023年新增专项债券资金安排的支出</t>
  </si>
  <si>
    <t>229其他支出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</si>
</sst>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3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3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9" applyNumberFormat="0" applyFill="0" applyAlignment="0" applyProtection="0">
      <alignment vertical="center"/>
    </xf>
    <xf numFmtId="0" fontId="19" fillId="0" borderId="3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40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41" applyNumberFormat="0" applyAlignment="0" applyProtection="0">
      <alignment vertical="center"/>
    </xf>
    <xf numFmtId="0" fontId="21" fillId="12" borderId="37" applyNumberFormat="0" applyAlignment="0" applyProtection="0">
      <alignment vertical="center"/>
    </xf>
    <xf numFmtId="0" fontId="22" fillId="13" borderId="42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4" fillId="0" borderId="44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7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left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5" fillId="0" borderId="14" xfId="0" applyNumberFormat="1" applyFont="1" applyBorder="1" applyAlignment="1">
      <alignment horizontal="right" vertical="center" wrapText="1"/>
    </xf>
    <xf numFmtId="0" fontId="0" fillId="0" borderId="15" xfId="0" applyBorder="1">
      <alignment vertical="center"/>
    </xf>
    <xf numFmtId="0" fontId="5" fillId="0" borderId="16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left" vertical="center" wrapText="1"/>
    </xf>
    <xf numFmtId="4" fontId="6" fillId="0" borderId="21" xfId="0" applyNumberFormat="1" applyFont="1" applyFill="1" applyBorder="1" applyAlignment="1">
      <alignment horizontal="right" vertical="center" wrapText="1"/>
    </xf>
    <xf numFmtId="0" fontId="6" fillId="0" borderId="21" xfId="0" applyFont="1" applyFill="1" applyBorder="1" applyAlignment="1">
      <alignment horizontal="right" vertical="center" wrapText="1"/>
    </xf>
    <xf numFmtId="0" fontId="6" fillId="0" borderId="22" xfId="0" applyFont="1" applyFill="1" applyBorder="1" applyAlignment="1">
      <alignment vertical="center" wrapText="1"/>
    </xf>
    <xf numFmtId="0" fontId="6" fillId="0" borderId="15" xfId="0" applyFont="1" applyFill="1" applyBorder="1" applyAlignment="1">
      <alignment horizontal="left" vertical="center" wrapText="1"/>
    </xf>
    <xf numFmtId="4" fontId="6" fillId="0" borderId="15" xfId="0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right" vertical="center" wrapText="1"/>
    </xf>
    <xf numFmtId="0" fontId="6" fillId="0" borderId="23" xfId="0" applyFont="1" applyFill="1" applyBorder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24" xfId="0" applyFont="1" applyBorder="1" applyAlignment="1">
      <alignment horizontal="left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176" fontId="6" fillId="0" borderId="21" xfId="0" applyNumberFormat="1" applyFont="1" applyFill="1" applyBorder="1" applyAlignment="1">
      <alignment horizontal="right" vertical="center" wrapText="1"/>
    </xf>
    <xf numFmtId="176" fontId="6" fillId="0" borderId="31" xfId="0" applyNumberFormat="1" applyFont="1" applyFill="1" applyBorder="1" applyAlignment="1">
      <alignment horizontal="right" vertical="center" wrapText="1"/>
    </xf>
    <xf numFmtId="0" fontId="0" fillId="0" borderId="15" xfId="0" applyBorder="1" applyAlignment="1">
      <alignment horizontal="right" vertical="center"/>
    </xf>
    <xf numFmtId="176" fontId="6" fillId="0" borderId="32" xfId="0" applyNumberFormat="1" applyFont="1" applyFill="1" applyBorder="1" applyAlignment="1">
      <alignment horizontal="right" vertical="center" wrapText="1"/>
    </xf>
    <xf numFmtId="176" fontId="6" fillId="0" borderId="33" xfId="0" applyNumberFormat="1" applyFont="1" applyFill="1" applyBorder="1" applyAlignment="1">
      <alignment horizontal="right" vertical="center" wrapText="1"/>
    </xf>
    <xf numFmtId="176" fontId="6" fillId="0" borderId="15" xfId="0" applyNumberFormat="1" applyFont="1" applyFill="1" applyBorder="1" applyAlignment="1">
      <alignment horizontal="right" vertical="center" wrapText="1"/>
    </xf>
    <xf numFmtId="176" fontId="6" fillId="0" borderId="34" xfId="0" applyNumberFormat="1" applyFont="1" applyFill="1" applyBorder="1" applyAlignment="1">
      <alignment horizontal="right" vertical="center" wrapText="1"/>
    </xf>
    <xf numFmtId="0" fontId="0" fillId="0" borderId="32" xfId="0" applyBorder="1">
      <alignment vertical="center"/>
    </xf>
    <xf numFmtId="0" fontId="0" fillId="0" borderId="32" xfId="0" applyBorder="1" applyAlignment="1">
      <alignment horizontal="right" vertical="center"/>
    </xf>
    <xf numFmtId="4" fontId="5" fillId="0" borderId="35" xfId="0" applyNumberFormat="1" applyFont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0" fontId="4" fillId="0" borderId="36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tabSelected="1" workbookViewId="0">
      <pane xSplit="1" ySplit="5" topLeftCell="C6" activePane="bottomRight" state="frozen"/>
      <selection/>
      <selection pane="topRight"/>
      <selection pane="bottomLeft"/>
      <selection pane="bottomRight" activeCell="A6" sqref="A6"/>
    </sheetView>
  </sheetViews>
  <sheetFormatPr defaultColWidth="10" defaultRowHeight="13.5" outlineLevelRow="6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2" width="20.5" customWidth="1"/>
    <col min="13" max="13" width="9.75" customWidth="1"/>
    <col min="14" max="16" width="9" customWidth="1"/>
    <col min="17" max="17" width="9.75" customWidth="1"/>
  </cols>
  <sheetData>
    <row r="1" ht="14.25" customHeight="1" spans="1:1">
      <c r="A1" s="1" t="s">
        <v>0</v>
      </c>
    </row>
    <row r="2" ht="27.9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25" customHeight="1" spans="1:13">
      <c r="A3" s="24"/>
      <c r="B3" s="24"/>
      <c r="C3" s="24"/>
      <c r="D3" s="24"/>
      <c r="F3" s="24"/>
      <c r="G3" s="24"/>
      <c r="H3" s="24"/>
      <c r="J3" s="24"/>
      <c r="K3" s="24"/>
      <c r="L3" s="24"/>
      <c r="M3" s="3" t="s">
        <v>2</v>
      </c>
    </row>
    <row r="4" ht="18" customHeight="1" spans="1:13">
      <c r="A4" s="25"/>
      <c r="B4" s="26" t="s">
        <v>3</v>
      </c>
      <c r="C4" s="26"/>
      <c r="D4" s="26"/>
      <c r="E4" s="26"/>
      <c r="F4" s="26"/>
      <c r="G4" s="26"/>
      <c r="H4" s="26"/>
      <c r="I4" s="42" t="s">
        <v>4</v>
      </c>
      <c r="J4" s="42"/>
      <c r="K4" s="43" t="s">
        <v>5</v>
      </c>
      <c r="L4" s="43"/>
      <c r="M4" s="44" t="s">
        <v>6</v>
      </c>
    </row>
    <row r="5" ht="27.2" customHeight="1" spans="1:13">
      <c r="A5" s="27" t="s">
        <v>7</v>
      </c>
      <c r="B5" s="28" t="s">
        <v>8</v>
      </c>
      <c r="C5" s="28" t="s">
        <v>9</v>
      </c>
      <c r="D5" s="28" t="s">
        <v>10</v>
      </c>
      <c r="F5" s="28" t="s">
        <v>11</v>
      </c>
      <c r="G5" s="28" t="s">
        <v>12</v>
      </c>
      <c r="H5" s="28" t="s">
        <v>13</v>
      </c>
      <c r="I5" s="8"/>
      <c r="J5" s="28" t="s">
        <v>14</v>
      </c>
      <c r="K5" s="8"/>
      <c r="L5" s="28" t="s">
        <v>14</v>
      </c>
      <c r="M5" s="59"/>
    </row>
    <row r="6" ht="14.25" customHeight="1" spans="1:16">
      <c r="A6" s="38" t="s">
        <v>15</v>
      </c>
      <c r="B6" s="38" t="s">
        <v>16</v>
      </c>
      <c r="C6" s="38" t="s">
        <v>17</v>
      </c>
      <c r="D6" s="13">
        <v>7900</v>
      </c>
      <c r="E6" s="24"/>
      <c r="F6" s="38" t="s">
        <v>18</v>
      </c>
      <c r="G6" s="39">
        <v>2.95</v>
      </c>
      <c r="H6" s="38" t="s">
        <v>19</v>
      </c>
      <c r="I6" s="13">
        <v>20338.19</v>
      </c>
      <c r="J6" s="13">
        <v>11686</v>
      </c>
      <c r="K6" s="13">
        <v>6300</v>
      </c>
      <c r="L6" s="13">
        <v>6300</v>
      </c>
      <c r="M6" s="58"/>
      <c r="N6" s="24"/>
      <c r="O6" s="24"/>
      <c r="P6" s="24"/>
    </row>
    <row r="7" ht="14.25" customHeight="1" spans="1:16">
      <c r="A7" s="38"/>
      <c r="B7" s="38"/>
      <c r="C7" s="38"/>
      <c r="D7" s="13"/>
      <c r="E7" s="24"/>
      <c r="F7" s="38"/>
      <c r="G7" s="39"/>
      <c r="H7" s="38"/>
      <c r="I7" s="13"/>
      <c r="J7" s="13"/>
      <c r="K7" s="13"/>
      <c r="L7" s="13"/>
      <c r="M7" s="58"/>
      <c r="N7" s="24"/>
      <c r="O7" s="24"/>
      <c r="P7" s="24"/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F7" sqref="F7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3" width="20.5" customWidth="1"/>
    <col min="14" max="14" width="16" customWidth="1"/>
    <col min="15" max="15" width="9.75" customWidth="1"/>
    <col min="16" max="18" width="9" customWidth="1"/>
    <col min="19" max="19" width="9.75" customWidth="1"/>
  </cols>
  <sheetData>
    <row r="1" ht="14.25" customHeight="1" spans="1:1">
      <c r="A1" s="1" t="s">
        <v>20</v>
      </c>
    </row>
    <row r="2" ht="27.95" customHeight="1" spans="1:15">
      <c r="A2" s="2" t="s">
        <v>21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14.25" customHeight="1" spans="1:15">
      <c r="A3" s="24"/>
      <c r="B3" s="24"/>
      <c r="C3" s="24"/>
      <c r="D3" s="24"/>
      <c r="F3" s="24"/>
      <c r="G3" s="24"/>
      <c r="H3" s="24"/>
      <c r="K3" s="24"/>
      <c r="L3" s="24"/>
      <c r="M3" s="24"/>
      <c r="O3" s="3" t="s">
        <v>2</v>
      </c>
    </row>
    <row r="4" ht="18" customHeight="1" spans="1:15">
      <c r="A4" s="25"/>
      <c r="B4" s="26" t="s">
        <v>3</v>
      </c>
      <c r="C4" s="26"/>
      <c r="D4" s="26"/>
      <c r="E4" s="26"/>
      <c r="F4" s="26"/>
      <c r="G4" s="26"/>
      <c r="H4" s="26"/>
      <c r="I4" s="41" t="s">
        <v>22</v>
      </c>
      <c r="J4" s="42" t="s">
        <v>4</v>
      </c>
      <c r="K4" s="42"/>
      <c r="L4" s="43" t="s">
        <v>5</v>
      </c>
      <c r="M4" s="43"/>
      <c r="N4" s="43" t="s">
        <v>23</v>
      </c>
      <c r="O4" s="44" t="s">
        <v>6</v>
      </c>
    </row>
    <row r="5" ht="27.2" customHeight="1" spans="1:15">
      <c r="A5" s="27" t="s">
        <v>7</v>
      </c>
      <c r="B5" s="28" t="s">
        <v>8</v>
      </c>
      <c r="C5" s="28" t="s">
        <v>9</v>
      </c>
      <c r="D5" s="28" t="s">
        <v>10</v>
      </c>
      <c r="F5" s="28" t="s">
        <v>11</v>
      </c>
      <c r="G5" s="28" t="s">
        <v>12</v>
      </c>
      <c r="H5" s="28" t="s">
        <v>13</v>
      </c>
      <c r="I5" s="45"/>
      <c r="J5" s="8"/>
      <c r="K5" s="28" t="s">
        <v>14</v>
      </c>
      <c r="L5" s="8"/>
      <c r="M5" s="28" t="s">
        <v>14</v>
      </c>
      <c r="N5" s="46"/>
      <c r="O5" s="47"/>
    </row>
    <row r="6" customFormat="1" ht="40.5" spans="1:15">
      <c r="A6" s="29" t="s">
        <v>24</v>
      </c>
      <c r="B6" s="29" t="s">
        <v>25</v>
      </c>
      <c r="C6" s="29" t="s">
        <v>26</v>
      </c>
      <c r="D6" s="30">
        <v>20000</v>
      </c>
      <c r="E6" s="29"/>
      <c r="F6" s="31" t="s">
        <v>27</v>
      </c>
      <c r="G6" s="29" t="s">
        <v>28</v>
      </c>
      <c r="H6" s="32" t="s">
        <v>29</v>
      </c>
      <c r="I6" s="48" t="s">
        <v>30</v>
      </c>
      <c r="J6" s="48">
        <v>194819.26</v>
      </c>
      <c r="K6" s="48">
        <v>100800</v>
      </c>
      <c r="L6" s="48">
        <v>20000</v>
      </c>
      <c r="M6" s="49">
        <v>20000</v>
      </c>
      <c r="N6" s="50">
        <v>0</v>
      </c>
      <c r="O6" s="22"/>
    </row>
    <row r="7" customFormat="1" ht="40.5" spans="1:15">
      <c r="A7" s="29" t="s">
        <v>31</v>
      </c>
      <c r="B7" s="29" t="s">
        <v>32</v>
      </c>
      <c r="C7" s="29" t="s">
        <v>26</v>
      </c>
      <c r="D7" s="30">
        <v>10000</v>
      </c>
      <c r="E7" s="29"/>
      <c r="F7" s="31" t="s">
        <v>33</v>
      </c>
      <c r="G7" s="29" t="s">
        <v>34</v>
      </c>
      <c r="H7" s="32" t="s">
        <v>19</v>
      </c>
      <c r="I7" s="48" t="s">
        <v>35</v>
      </c>
      <c r="J7" s="48">
        <v>140350</v>
      </c>
      <c r="K7" s="48">
        <v>112200</v>
      </c>
      <c r="L7" s="48">
        <v>10000</v>
      </c>
      <c r="M7" s="49">
        <v>10000</v>
      </c>
      <c r="N7" s="50">
        <v>0</v>
      </c>
      <c r="O7" s="22"/>
    </row>
    <row r="8" customFormat="1" ht="67.5" spans="1:15">
      <c r="A8" s="33" t="s">
        <v>36</v>
      </c>
      <c r="B8" s="33" t="s">
        <v>37</v>
      </c>
      <c r="C8" s="29" t="s">
        <v>26</v>
      </c>
      <c r="D8" s="34">
        <v>10800</v>
      </c>
      <c r="E8" s="35"/>
      <c r="F8" s="36" t="s">
        <v>38</v>
      </c>
      <c r="G8" s="33">
        <v>2.82</v>
      </c>
      <c r="H8" s="37" t="s">
        <v>19</v>
      </c>
      <c r="I8" s="51" t="s">
        <v>39</v>
      </c>
      <c r="J8" s="52">
        <v>153690.5</v>
      </c>
      <c r="K8" s="53">
        <v>31800</v>
      </c>
      <c r="L8" s="53">
        <v>31800</v>
      </c>
      <c r="M8" s="54">
        <v>31800</v>
      </c>
      <c r="N8" s="50">
        <v>0</v>
      </c>
      <c r="O8" s="55"/>
    </row>
    <row r="9" customFormat="1" ht="40.5" spans="1:15">
      <c r="A9" s="33" t="s">
        <v>40</v>
      </c>
      <c r="B9" s="33" t="s">
        <v>41</v>
      </c>
      <c r="C9" s="29" t="s">
        <v>26</v>
      </c>
      <c r="D9" s="34">
        <v>17700</v>
      </c>
      <c r="E9" s="35"/>
      <c r="F9" s="36" t="s">
        <v>38</v>
      </c>
      <c r="G9" s="33">
        <v>3</v>
      </c>
      <c r="H9" s="37" t="s">
        <v>29</v>
      </c>
      <c r="I9" s="51" t="s">
        <v>30</v>
      </c>
      <c r="J9" s="52">
        <v>189523</v>
      </c>
      <c r="K9" s="53">
        <v>40000</v>
      </c>
      <c r="L9" s="53">
        <v>40000</v>
      </c>
      <c r="M9" s="54">
        <v>40000</v>
      </c>
      <c r="N9" s="56">
        <v>0</v>
      </c>
      <c r="O9" s="55"/>
    </row>
    <row r="10" ht="14.25" customHeight="1" spans="1:18">
      <c r="A10" s="38"/>
      <c r="B10" s="38"/>
      <c r="C10" s="38"/>
      <c r="D10" s="13"/>
      <c r="E10" s="24"/>
      <c r="F10" s="38"/>
      <c r="G10" s="39"/>
      <c r="H10" s="40"/>
      <c r="I10" s="22"/>
      <c r="J10" s="57"/>
      <c r="K10" s="13"/>
      <c r="L10" s="13"/>
      <c r="M10" s="13"/>
      <c r="N10" s="13"/>
      <c r="O10" s="58"/>
      <c r="P10" s="24"/>
      <c r="Q10" s="24"/>
      <c r="R10" s="24"/>
    </row>
  </sheetData>
  <mergeCells count="7">
    <mergeCell ref="A2:O2"/>
    <mergeCell ref="B4:H4"/>
    <mergeCell ref="J4:K4"/>
    <mergeCell ref="L4:M4"/>
    <mergeCell ref="I4:I5"/>
    <mergeCell ref="N4:N5"/>
    <mergeCell ref="O4:O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workbookViewId="0">
      <pane ySplit="5" topLeftCell="A6" activePane="bottomLeft" state="frozen"/>
      <selection/>
      <selection pane="bottomLeft" activeCell="C19" sqref="C19"/>
    </sheetView>
  </sheetViews>
  <sheetFormatPr defaultColWidth="10" defaultRowHeight="13.5" outlineLevelRow="7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1" t="s">
        <v>42</v>
      </c>
    </row>
    <row r="2" ht="29.25" customHeight="1" spans="1:5">
      <c r="A2" s="2" t="s">
        <v>43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44</v>
      </c>
      <c r="B4" s="5" t="s">
        <v>45</v>
      </c>
      <c r="C4" s="5"/>
      <c r="D4" s="6" t="s">
        <v>46</v>
      </c>
      <c r="E4" s="7"/>
    </row>
    <row r="5" ht="19.5" customHeight="1" spans="1:5">
      <c r="A5" s="4"/>
      <c r="B5" s="8" t="s">
        <v>7</v>
      </c>
      <c r="C5" s="8" t="s">
        <v>47</v>
      </c>
      <c r="D5" s="9" t="s">
        <v>48</v>
      </c>
      <c r="E5" s="10" t="s">
        <v>47</v>
      </c>
    </row>
    <row r="6" ht="14.25" customHeight="1" spans="1:5">
      <c r="A6" s="11" t="s">
        <v>49</v>
      </c>
      <c r="B6" s="12"/>
      <c r="C6" s="13">
        <f>SUM(C7:C7)</f>
        <v>2000</v>
      </c>
      <c r="D6" s="12"/>
      <c r="E6" s="14">
        <v>2000</v>
      </c>
    </row>
    <row r="7" ht="14.25" customHeight="1" spans="1:5">
      <c r="A7" s="23"/>
      <c r="B7" s="16" t="s">
        <v>15</v>
      </c>
      <c r="C7" s="17">
        <v>2000</v>
      </c>
      <c r="D7" s="19" t="s">
        <v>50</v>
      </c>
      <c r="E7" s="20">
        <v>2000</v>
      </c>
    </row>
    <row r="8" ht="14.25" customHeight="1" spans="1:5">
      <c r="A8" s="23"/>
      <c r="B8" s="16"/>
      <c r="C8" s="21"/>
      <c r="D8" s="22"/>
      <c r="E8" s="22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"/>
  <sheetViews>
    <sheetView workbookViewId="0">
      <selection activeCell="G12" sqref="G12"/>
    </sheetView>
  </sheetViews>
  <sheetFormatPr defaultColWidth="9" defaultRowHeight="13.5" customHeight="1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1" t="s">
        <v>51</v>
      </c>
    </row>
    <row r="2" ht="29.25" customHeight="1" spans="1:5">
      <c r="A2" s="2" t="s">
        <v>52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44</v>
      </c>
      <c r="B4" s="5" t="s">
        <v>53</v>
      </c>
      <c r="C4" s="5"/>
      <c r="D4" s="6" t="s">
        <v>54</v>
      </c>
      <c r="E4" s="7"/>
    </row>
    <row r="5" ht="19.5" customHeight="1" spans="1:5">
      <c r="A5" s="4"/>
      <c r="B5" s="8" t="s">
        <v>7</v>
      </c>
      <c r="C5" s="8" t="s">
        <v>47</v>
      </c>
      <c r="D5" s="9" t="s">
        <v>48</v>
      </c>
      <c r="E5" s="10" t="s">
        <v>47</v>
      </c>
    </row>
    <row r="6" ht="14.25" customHeight="1" spans="1:5">
      <c r="A6" s="11" t="s">
        <v>49</v>
      </c>
      <c r="B6" s="12"/>
      <c r="C6" s="13">
        <f>SUM(C7:C10)</f>
        <v>45700</v>
      </c>
      <c r="D6" s="12"/>
      <c r="E6" s="14">
        <f>C6</f>
        <v>45700</v>
      </c>
    </row>
    <row r="7" ht="14.25" customHeight="1" spans="1:5">
      <c r="A7" s="15"/>
      <c r="B7" s="16" t="s">
        <v>24</v>
      </c>
      <c r="C7" s="17">
        <v>15000</v>
      </c>
      <c r="D7" s="16" t="s">
        <v>55</v>
      </c>
      <c r="E7" s="18">
        <f>E6</f>
        <v>45700</v>
      </c>
    </row>
    <row r="8" ht="14.25" customHeight="1" spans="1:5">
      <c r="A8" s="15"/>
      <c r="B8" s="16" t="s">
        <v>31</v>
      </c>
      <c r="C8" s="17">
        <v>10000</v>
      </c>
      <c r="D8" s="19"/>
      <c r="E8" s="20"/>
    </row>
    <row r="9" ht="14.25" customHeight="1" spans="1:5">
      <c r="A9" s="15"/>
      <c r="B9" s="16" t="s">
        <v>36</v>
      </c>
      <c r="C9" s="21">
        <v>5000</v>
      </c>
      <c r="D9" s="22"/>
      <c r="E9" s="22"/>
    </row>
    <row r="10" ht="14.25" customHeight="1" spans="1:5">
      <c r="A10" s="15"/>
      <c r="B10" s="16" t="s">
        <v>40</v>
      </c>
      <c r="C10" s="21">
        <v>15700</v>
      </c>
      <c r="D10" s="22"/>
      <c r="E10" s="22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2024-06-20T01:50:28Z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7DCA4211E6674F7E981E100A6EE54825</vt:lpwstr>
  </property>
</Properties>
</file>