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3"/>
  </bookViews>
  <sheets>
    <sheet name="附件1-1" sheetId="1" r:id="rId1"/>
    <sheet name="附件1-2" sheetId="2" r:id="rId2"/>
    <sheet name="附件1-3" sheetId="3" r:id="rId3"/>
    <sheet name="附件1-4" sheetId="4" r:id="rId4"/>
  </sheets>
  <externalReferences>
    <externalReference r:id="rId5"/>
  </externalReference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<sst xmlns="http://schemas.openxmlformats.org/spreadsheetml/2006/main" count="145" uniqueCount="87">
  <si>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</si>
  <si>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</si>
  <si>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</si>
  <si>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</si>
  <si>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</si>
  <si>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</si>
  <si>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</si>
  <si>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</si>
  <si>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</si>
  <si>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</si>
  <si>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</si>
  <si>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</si>
  <si>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</si>
  <si>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</si>
  <si>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</si>
  <si>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</si>
  <si>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</si>
  <si>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</si>
  <si>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2021-04-22</t>
  </si>
  <si>
    <t>3.41</t>
  </si>
  <si>
    <t>10年</t>
  </si>
  <si>
    <t>附件1-2</t>
  </si>
  <si>
    <t>2021年——2022年发行的新增地方政府专项债券情况表</t>
  </si>
  <si>
    <t>债券项目资产类型</t>
  </si>
  <si>
    <t>已取得项目收益</t>
  </si>
  <si>
    <t>2021年河北省高质量发展专项债券（六期）-2021年河北省政府专项债券（二十四期）</t>
  </si>
  <si>
    <t>2105749</t>
  </si>
  <si>
    <t>其他自平衡专项债券</t>
  </si>
  <si>
    <t>2021-08-25</t>
  </si>
  <si>
    <t>2.85</t>
  </si>
  <si>
    <t>5年</t>
  </si>
  <si>
    <t>农林水利建设、市政基础设施类资产</t>
  </si>
  <si>
    <t>2021年河北省高质量发展专项债券（十六期）-2021年河北省政府专项债券（四十一期）</t>
  </si>
  <si>
    <t>2171162</t>
  </si>
  <si>
    <t>2021-10-29</t>
  </si>
  <si>
    <t>3</t>
  </si>
  <si>
    <t>2021年河北省高质量发展专项债券（十七期）-2021年河北省政府专项债券（四十二期）</t>
  </si>
  <si>
    <t>2171163</t>
  </si>
  <si>
    <t>3.16</t>
  </si>
  <si>
    <t>7年</t>
  </si>
  <si>
    <t>保障性住房、教育、科学、文化</t>
  </si>
  <si>
    <t>2021年河北省高质量发展专项债券（十八期）-2021年河北省政府专项债券（四十三期）</t>
  </si>
  <si>
    <t>2171164</t>
  </si>
  <si>
    <t>3.49</t>
  </si>
  <si>
    <t>15年</t>
  </si>
  <si>
    <t>市政基础设施类资产、保障性住房、农林水利建设、医疗卫生与社会保障、教育、科学、文化</t>
  </si>
  <si>
    <t>2022年河北省高质量发展专项债券（四期）-2022年河北省政府专项债券（八期）</t>
  </si>
  <si>
    <t>2205327</t>
  </si>
  <si>
    <t>2022-02-28</t>
  </si>
  <si>
    <t>2.71</t>
  </si>
  <si>
    <t>保障性住房、农林水利建设</t>
  </si>
  <si>
    <t>2022年河北省高质量发展专项债券（七期）-2022年河北省政府专项债券（十一期）</t>
  </si>
  <si>
    <t>2205330</t>
  </si>
  <si>
    <t>3.34</t>
  </si>
  <si>
    <t>20年</t>
  </si>
  <si>
    <t>2022年河北省高质量发展专项债券（十八期）-2022年河北省政府专项债券（二十四期）</t>
  </si>
  <si>
    <t>2205544</t>
  </si>
  <si>
    <t>2022-03-31</t>
  </si>
  <si>
    <t>3.25</t>
  </si>
  <si>
    <t>市政基础设施类资产、农林水利建设</t>
  </si>
  <si>
    <t>2022年河北省高质量发展专项债券（二十七期）—2022年河北省政府专项债券（三十九期）</t>
  </si>
  <si>
    <t>2205919</t>
  </si>
  <si>
    <t>2022-05-27</t>
  </si>
  <si>
    <t>市政基础设施类资产、保障性住房、教育、科学、文化</t>
  </si>
  <si>
    <t>2022年河北省高质量发展专项债券（三十三期）—2022年河北省政府专项债券（四十六期）</t>
  </si>
  <si>
    <t>2271219</t>
  </si>
  <si>
    <t>2022-06-17</t>
  </si>
  <si>
    <t>3.23</t>
  </si>
  <si>
    <t>市政基础设施类资产</t>
  </si>
  <si>
    <t>2022年河北省高质量发展专项债券（三十九期）—2022年河北省政府专项债券（六十九期）</t>
  </si>
  <si>
    <t>809022</t>
  </si>
  <si>
    <t>2022-10-20</t>
  </si>
  <si>
    <t>3.07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</si>
  <si>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</si>
  <si>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</si>
  <si>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</si>
  <si>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</si>
  <si>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</si>
  <si>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</si>
  <si>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</si>
  <si>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</si>
  <si>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212城乡社区支出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</si>
  <si>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</si>
  <si>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</si>
  <si>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</si>
  <si>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</si>
  <si>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229其他支出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</si>
</sst>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1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22" applyNumberFormat="0" applyAlignment="0" applyProtection="0">
      <alignment vertical="center"/>
    </xf>
    <xf numFmtId="0" fontId="22" fillId="11" borderId="18" applyNumberFormat="0" applyAlignment="0" applyProtection="0">
      <alignment vertical="center"/>
    </xf>
    <xf numFmtId="0" fontId="23" fillId="12" borderId="2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4" fontId="6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176" fontId="0" fillId="0" borderId="1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4" fontId="6" fillId="0" borderId="8" xfId="0" applyNumberFormat="1" applyFont="1" applyFill="1" applyBorder="1" applyAlignment="1">
      <alignment horizontal="right" vertical="center" wrapText="1"/>
    </xf>
    <xf numFmtId="0" fontId="6" fillId="0" borderId="8" xfId="0" applyFont="1" applyFill="1" applyBorder="1" applyAlignment="1">
      <alignment horizontal="right" vertical="center" wrapText="1"/>
    </xf>
    <xf numFmtId="0" fontId="6" fillId="0" borderId="9" xfId="0" applyFont="1" applyFill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177" fontId="6" fillId="0" borderId="14" xfId="0" applyNumberFormat="1" applyFont="1" applyFill="1" applyBorder="1" applyAlignment="1">
      <alignment horizontal="right" vertical="center" wrapText="1"/>
    </xf>
    <xf numFmtId="0" fontId="0" fillId="0" borderId="1" xfId="0" applyBorder="1">
      <alignment vertical="center"/>
    </xf>
    <xf numFmtId="0" fontId="0" fillId="0" borderId="0" xfId="0" applyFill="1">
      <alignment vertical="center"/>
    </xf>
    <xf numFmtId="0" fontId="5" fillId="0" borderId="15" xfId="0" applyFont="1" applyFill="1" applyBorder="1" applyAlignment="1">
      <alignment horizontal="left" vertical="center" wrapText="1"/>
    </xf>
    <xf numFmtId="4" fontId="5" fillId="0" borderId="15" xfId="0" applyNumberFormat="1" applyFont="1" applyFill="1" applyBorder="1" applyAlignment="1">
      <alignment horizontal="right" vertical="center" wrapText="1"/>
    </xf>
    <xf numFmtId="0" fontId="5" fillId="0" borderId="15" xfId="0" applyFont="1" applyFill="1" applyBorder="1" applyAlignment="1">
      <alignment horizontal="right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&#22320;&#20538;&#31995;&#32479;&#23548;&#20986;&#38480;&#39069;&#39033;&#30446;&#26597;&#35810;202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页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E19" sqref="E1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2"/>
      <c r="B3" s="22"/>
      <c r="C3" s="22"/>
      <c r="D3" s="22"/>
      <c r="E3" s="22"/>
      <c r="F3" s="22"/>
      <c r="G3" s="22"/>
      <c r="I3" s="22"/>
      <c r="J3" s="22"/>
      <c r="K3" s="22"/>
      <c r="L3" s="4" t="s">
        <v>2</v>
      </c>
    </row>
    <row r="4" ht="18" customHeight="1" spans="1:12">
      <c r="A4" s="23"/>
      <c r="B4" s="24" t="s">
        <v>3</v>
      </c>
      <c r="C4" s="24"/>
      <c r="D4" s="24"/>
      <c r="E4" s="24"/>
      <c r="F4" s="24"/>
      <c r="G4" s="24"/>
      <c r="H4" s="33" t="s">
        <v>4</v>
      </c>
      <c r="I4" s="33"/>
      <c r="J4" s="25" t="s">
        <v>5</v>
      </c>
      <c r="K4" s="25"/>
      <c r="L4" s="34" t="s">
        <v>6</v>
      </c>
    </row>
    <row r="5" ht="27.2" customHeight="1" spans="1:12">
      <c r="A5" s="26" t="s">
        <v>7</v>
      </c>
      <c r="B5" s="27" t="s">
        <v>8</v>
      </c>
      <c r="C5" s="27" t="s">
        <v>9</v>
      </c>
      <c r="D5" s="27" t="s">
        <v>10</v>
      </c>
      <c r="E5" s="27" t="s">
        <v>11</v>
      </c>
      <c r="F5" s="27" t="s">
        <v>12</v>
      </c>
      <c r="G5" s="27" t="s">
        <v>13</v>
      </c>
      <c r="H5" s="35"/>
      <c r="I5" s="27" t="s">
        <v>14</v>
      </c>
      <c r="J5" s="35"/>
      <c r="K5" s="27" t="s">
        <v>14</v>
      </c>
      <c r="L5" s="44"/>
    </row>
    <row r="6" customFormat="1" ht="14.25" customHeight="1" spans="1:16">
      <c r="A6" s="29" t="s">
        <v>15</v>
      </c>
      <c r="B6" s="29" t="s">
        <v>16</v>
      </c>
      <c r="C6" s="29" t="s">
        <v>17</v>
      </c>
      <c r="D6" s="30">
        <v>11900</v>
      </c>
      <c r="E6" s="29" t="s">
        <v>18</v>
      </c>
      <c r="F6" s="31" t="s">
        <v>19</v>
      </c>
      <c r="G6" s="29" t="s">
        <v>20</v>
      </c>
      <c r="H6" s="37">
        <v>22106.59</v>
      </c>
      <c r="I6" s="37">
        <v>15186</v>
      </c>
      <c r="J6" s="37">
        <v>3900</v>
      </c>
      <c r="K6" s="37">
        <v>3900</v>
      </c>
      <c r="L6" s="45"/>
      <c r="M6" s="22"/>
      <c r="N6" s="22"/>
      <c r="O6" s="22"/>
      <c r="P6" s="22"/>
    </row>
    <row r="7" customFormat="1" ht="14.25" customHeight="1" spans="1:16">
      <c r="A7" s="29"/>
      <c r="B7" s="29"/>
      <c r="C7" s="29"/>
      <c r="D7" s="30"/>
      <c r="E7" s="29"/>
      <c r="F7" s="31"/>
      <c r="G7" s="29"/>
      <c r="H7" s="37"/>
      <c r="I7" s="37"/>
      <c r="J7" s="37"/>
      <c r="K7" s="37"/>
      <c r="L7" s="45"/>
      <c r="M7" s="22"/>
      <c r="N7" s="22"/>
      <c r="O7" s="22"/>
      <c r="P7" s="22"/>
    </row>
    <row r="8" s="40" customFormat="1" ht="14.25" customHeight="1" spans="1:16">
      <c r="A8" s="29"/>
      <c r="B8" s="29"/>
      <c r="C8" s="29"/>
      <c r="D8" s="30"/>
      <c r="E8" s="29"/>
      <c r="F8" s="31"/>
      <c r="G8" s="29"/>
      <c r="H8" s="37"/>
      <c r="I8" s="37"/>
      <c r="J8" s="37"/>
      <c r="K8" s="37"/>
      <c r="L8" s="46"/>
      <c r="M8" s="47"/>
      <c r="N8" s="47"/>
      <c r="O8" s="47"/>
      <c r="P8" s="47"/>
    </row>
    <row r="9" s="40" customFormat="1" ht="14.25" customHeight="1" spans="1:16">
      <c r="A9" s="29"/>
      <c r="B9" s="29"/>
      <c r="C9" s="29"/>
      <c r="D9" s="30"/>
      <c r="E9" s="29"/>
      <c r="F9" s="31"/>
      <c r="G9" s="29"/>
      <c r="H9" s="37"/>
      <c r="I9" s="37"/>
      <c r="J9" s="37"/>
      <c r="K9" s="37"/>
      <c r="L9" s="46"/>
      <c r="M9" s="47"/>
      <c r="N9" s="47"/>
      <c r="O9" s="47"/>
      <c r="P9" s="47"/>
    </row>
    <row r="10" s="40" customFormat="1" ht="14.25" customHeight="1" spans="1:16">
      <c r="A10" s="29"/>
      <c r="B10" s="29"/>
      <c r="C10" s="29"/>
      <c r="D10" s="30"/>
      <c r="E10" s="29"/>
      <c r="F10" s="31"/>
      <c r="G10" s="29"/>
      <c r="H10" s="37"/>
      <c r="I10" s="37"/>
      <c r="J10" s="37"/>
      <c r="K10" s="37"/>
      <c r="L10" s="46"/>
      <c r="M10" s="47"/>
      <c r="N10" s="47"/>
      <c r="O10" s="47"/>
      <c r="P10" s="47"/>
    </row>
    <row r="11" s="40" customFormat="1" ht="14.25" customHeight="1" spans="1:15">
      <c r="A11" s="41"/>
      <c r="B11" s="41"/>
      <c r="C11" s="41"/>
      <c r="D11" s="42"/>
      <c r="E11" s="41"/>
      <c r="F11" s="43"/>
      <c r="G11" s="41"/>
      <c r="H11" s="42"/>
      <c r="I11" s="42"/>
      <c r="J11" s="42"/>
      <c r="K11" s="42"/>
      <c r="L11" s="46"/>
      <c r="M11" s="47"/>
      <c r="N11" s="47"/>
      <c r="O11" s="47"/>
    </row>
    <row r="12" spans="1:1">
      <c r="A12" s="21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5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6" sqref="A6:A15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21</v>
      </c>
    </row>
    <row r="2" ht="27.95" customHeight="1" spans="1:14">
      <c r="A2" s="3" t="s">
        <v>22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2"/>
      <c r="B3" s="22"/>
      <c r="C3" s="22"/>
      <c r="D3" s="22"/>
      <c r="E3" s="22"/>
      <c r="F3" s="22"/>
      <c r="G3" s="22"/>
      <c r="J3" s="22"/>
      <c r="K3" s="22"/>
      <c r="L3" s="22"/>
      <c r="N3" s="4" t="s">
        <v>2</v>
      </c>
    </row>
    <row r="4" ht="18" customHeight="1" spans="1:14">
      <c r="A4" s="23"/>
      <c r="B4" s="24" t="s">
        <v>3</v>
      </c>
      <c r="C4" s="24"/>
      <c r="D4" s="24"/>
      <c r="E4" s="24"/>
      <c r="F4" s="24"/>
      <c r="G4" s="24"/>
      <c r="H4" s="25" t="s">
        <v>23</v>
      </c>
      <c r="I4" s="33" t="s">
        <v>4</v>
      </c>
      <c r="J4" s="33"/>
      <c r="K4" s="25" t="s">
        <v>5</v>
      </c>
      <c r="L4" s="25"/>
      <c r="M4" s="25" t="s">
        <v>24</v>
      </c>
      <c r="N4" s="34" t="s">
        <v>6</v>
      </c>
    </row>
    <row r="5" ht="27.2" customHeight="1" spans="1:14">
      <c r="A5" s="26" t="s">
        <v>7</v>
      </c>
      <c r="B5" s="27" t="s">
        <v>8</v>
      </c>
      <c r="C5" s="27" t="s">
        <v>9</v>
      </c>
      <c r="D5" s="27" t="s">
        <v>10</v>
      </c>
      <c r="E5" s="27" t="s">
        <v>11</v>
      </c>
      <c r="F5" s="27" t="s">
        <v>12</v>
      </c>
      <c r="G5" s="27" t="s">
        <v>13</v>
      </c>
      <c r="H5" s="28"/>
      <c r="I5" s="35"/>
      <c r="J5" s="27" t="s">
        <v>14</v>
      </c>
      <c r="K5" s="35"/>
      <c r="L5" s="27" t="s">
        <v>14</v>
      </c>
      <c r="M5" s="28"/>
      <c r="N5" s="36"/>
    </row>
    <row r="6" customFormat="1" ht="27" spans="1:14">
      <c r="A6" s="29" t="s">
        <v>25</v>
      </c>
      <c r="B6" s="29" t="s">
        <v>26</v>
      </c>
      <c r="C6" s="29" t="s">
        <v>27</v>
      </c>
      <c r="D6" s="30">
        <v>29000</v>
      </c>
      <c r="E6" s="29" t="s">
        <v>28</v>
      </c>
      <c r="F6" s="31" t="s">
        <v>29</v>
      </c>
      <c r="G6" s="29" t="s">
        <v>30</v>
      </c>
      <c r="H6" s="32" t="s">
        <v>31</v>
      </c>
      <c r="I6" s="37">
        <v>161920.38</v>
      </c>
      <c r="J6" s="37">
        <v>113600</v>
      </c>
      <c r="K6" s="37">
        <v>29000</v>
      </c>
      <c r="L6" s="37">
        <v>29000</v>
      </c>
      <c r="M6" s="38">
        <v>0</v>
      </c>
      <c r="N6" s="39"/>
    </row>
    <row r="7" customFormat="1" ht="40.5" spans="1:14">
      <c r="A7" s="29" t="s">
        <v>32</v>
      </c>
      <c r="B7" s="29" t="s">
        <v>33</v>
      </c>
      <c r="C7" s="29" t="s">
        <v>27</v>
      </c>
      <c r="D7" s="30">
        <v>100500</v>
      </c>
      <c r="E7" s="29" t="s">
        <v>34</v>
      </c>
      <c r="F7" s="31" t="s">
        <v>35</v>
      </c>
      <c r="G7" s="29" t="s">
        <v>30</v>
      </c>
      <c r="H7" s="32" t="s">
        <v>31</v>
      </c>
      <c r="I7" s="37">
        <v>332955.38</v>
      </c>
      <c r="J7" s="37">
        <v>256300</v>
      </c>
      <c r="K7" s="37">
        <v>100500</v>
      </c>
      <c r="L7" s="37">
        <v>100500</v>
      </c>
      <c r="M7" s="38">
        <v>0</v>
      </c>
      <c r="N7" s="39"/>
    </row>
    <row r="8" customFormat="1" ht="40.5" spans="1:14">
      <c r="A8" s="29" t="s">
        <v>36</v>
      </c>
      <c r="B8" s="29" t="s">
        <v>37</v>
      </c>
      <c r="C8" s="29" t="s">
        <v>27</v>
      </c>
      <c r="D8" s="30">
        <v>6000</v>
      </c>
      <c r="E8" s="29" t="s">
        <v>34</v>
      </c>
      <c r="F8" s="31" t="s">
        <v>38</v>
      </c>
      <c r="G8" s="29" t="s">
        <v>39</v>
      </c>
      <c r="H8" s="32" t="s">
        <v>40</v>
      </c>
      <c r="I8" s="37">
        <v>20220.42</v>
      </c>
      <c r="J8" s="37">
        <v>10900</v>
      </c>
      <c r="K8" s="37">
        <v>6000</v>
      </c>
      <c r="L8" s="37">
        <v>6000</v>
      </c>
      <c r="M8" s="38">
        <v>0</v>
      </c>
      <c r="N8" s="18"/>
    </row>
    <row r="9" customFormat="1" ht="67.5" spans="1:14">
      <c r="A9" s="29" t="s">
        <v>41</v>
      </c>
      <c r="B9" s="29" t="s">
        <v>42</v>
      </c>
      <c r="C9" s="29" t="s">
        <v>27</v>
      </c>
      <c r="D9" s="30">
        <v>91600</v>
      </c>
      <c r="E9" s="29" t="s">
        <v>34</v>
      </c>
      <c r="F9" s="31" t="s">
        <v>43</v>
      </c>
      <c r="G9" s="29" t="s">
        <v>44</v>
      </c>
      <c r="H9" s="32" t="s">
        <v>45</v>
      </c>
      <c r="I9" s="37">
        <v>346390.86</v>
      </c>
      <c r="J9" s="37">
        <v>250800</v>
      </c>
      <c r="K9" s="37">
        <v>91600</v>
      </c>
      <c r="L9" s="37">
        <v>91600</v>
      </c>
      <c r="M9" s="38">
        <v>0</v>
      </c>
      <c r="N9" s="39"/>
    </row>
    <row r="10" customFormat="1" ht="27" spans="1:14">
      <c r="A10" s="29" t="s">
        <v>46</v>
      </c>
      <c r="B10" s="29" t="s">
        <v>47</v>
      </c>
      <c r="C10" s="29" t="s">
        <v>27</v>
      </c>
      <c r="D10" s="30">
        <v>31000</v>
      </c>
      <c r="E10" s="29" t="s">
        <v>48</v>
      </c>
      <c r="F10" s="31" t="s">
        <v>49</v>
      </c>
      <c r="G10" s="29" t="s">
        <v>30</v>
      </c>
      <c r="H10" s="32" t="s">
        <v>50</v>
      </c>
      <c r="I10" s="37">
        <v>158447.89</v>
      </c>
      <c r="J10" s="37">
        <v>141000</v>
      </c>
      <c r="K10" s="37">
        <v>31000</v>
      </c>
      <c r="L10" s="37">
        <v>31000</v>
      </c>
      <c r="M10" s="38">
        <v>0</v>
      </c>
      <c r="N10" s="39"/>
    </row>
    <row r="11" customFormat="1" ht="27" spans="1:14">
      <c r="A11" s="29" t="s">
        <v>51</v>
      </c>
      <c r="B11" s="29" t="s">
        <v>52</v>
      </c>
      <c r="C11" s="29" t="s">
        <v>27</v>
      </c>
      <c r="D11" s="30">
        <v>14000</v>
      </c>
      <c r="E11" s="29" t="s">
        <v>48</v>
      </c>
      <c r="F11" s="31" t="s">
        <v>53</v>
      </c>
      <c r="G11" s="29" t="s">
        <v>54</v>
      </c>
      <c r="H11" s="32" t="s">
        <v>40</v>
      </c>
      <c r="I11" s="37">
        <v>140361.14</v>
      </c>
      <c r="J11" s="37">
        <v>107000</v>
      </c>
      <c r="K11" s="37">
        <v>14000</v>
      </c>
      <c r="L11" s="37">
        <v>14000</v>
      </c>
      <c r="M11" s="38">
        <v>0</v>
      </c>
      <c r="N11" s="39"/>
    </row>
    <row r="12" customFormat="1" ht="40.5" spans="1:14">
      <c r="A12" s="29" t="s">
        <v>55</v>
      </c>
      <c r="B12" s="29" t="s">
        <v>56</v>
      </c>
      <c r="C12" s="29" t="s">
        <v>27</v>
      </c>
      <c r="D12" s="30">
        <v>26100</v>
      </c>
      <c r="E12" s="29" t="s">
        <v>57</v>
      </c>
      <c r="F12" s="31" t="s">
        <v>58</v>
      </c>
      <c r="G12" s="29" t="s">
        <v>44</v>
      </c>
      <c r="H12" s="32" t="s">
        <v>59</v>
      </c>
      <c r="I12" s="37">
        <v>698252.34</v>
      </c>
      <c r="J12" s="37">
        <v>182600</v>
      </c>
      <c r="K12" s="37">
        <v>26100</v>
      </c>
      <c r="L12" s="37">
        <v>26100</v>
      </c>
      <c r="M12" s="38">
        <v>0</v>
      </c>
      <c r="N12" s="39"/>
    </row>
    <row r="13" customFormat="1" ht="40.5" spans="1:14">
      <c r="A13" s="29" t="s">
        <v>60</v>
      </c>
      <c r="B13" s="29" t="s">
        <v>61</v>
      </c>
      <c r="C13" s="29" t="s">
        <v>27</v>
      </c>
      <c r="D13" s="30">
        <v>10100</v>
      </c>
      <c r="E13" s="29" t="s">
        <v>62</v>
      </c>
      <c r="F13" s="31" t="s">
        <v>38</v>
      </c>
      <c r="G13" s="29" t="s">
        <v>44</v>
      </c>
      <c r="H13" s="32" t="s">
        <v>63</v>
      </c>
      <c r="I13" s="37">
        <v>244867.16</v>
      </c>
      <c r="J13" s="37">
        <v>178700</v>
      </c>
      <c r="K13" s="37">
        <v>10100</v>
      </c>
      <c r="L13" s="37">
        <v>10100</v>
      </c>
      <c r="M13" s="38">
        <v>0</v>
      </c>
      <c r="N13" s="39"/>
    </row>
    <row r="14" customFormat="1" ht="40.5" spans="1:14">
      <c r="A14" s="29" t="s">
        <v>64</v>
      </c>
      <c r="B14" s="29" t="s">
        <v>65</v>
      </c>
      <c r="C14" s="29" t="s">
        <v>27</v>
      </c>
      <c r="D14" s="30">
        <v>5000</v>
      </c>
      <c r="E14" s="29" t="s">
        <v>66</v>
      </c>
      <c r="F14" s="31" t="s">
        <v>67</v>
      </c>
      <c r="G14" s="29" t="s">
        <v>54</v>
      </c>
      <c r="H14" s="32" t="s">
        <v>68</v>
      </c>
      <c r="I14" s="37">
        <v>55000</v>
      </c>
      <c r="J14" s="37">
        <v>44000</v>
      </c>
      <c r="K14" s="37">
        <v>5000</v>
      </c>
      <c r="L14" s="37">
        <v>5000</v>
      </c>
      <c r="M14" s="38">
        <v>0</v>
      </c>
      <c r="N14" s="18"/>
    </row>
    <row r="15" customFormat="1" ht="40.5" spans="1:14">
      <c r="A15" s="29" t="s">
        <v>69</v>
      </c>
      <c r="B15" s="29" t="s">
        <v>70</v>
      </c>
      <c r="C15" s="29" t="s">
        <v>27</v>
      </c>
      <c r="D15" s="30">
        <v>27900</v>
      </c>
      <c r="E15" s="29" t="s">
        <v>71</v>
      </c>
      <c r="F15" s="31" t="s">
        <v>72</v>
      </c>
      <c r="G15" s="29" t="s">
        <v>54</v>
      </c>
      <c r="H15" s="32" t="s">
        <v>68</v>
      </c>
      <c r="I15" s="37">
        <v>113994.78</v>
      </c>
      <c r="J15" s="37">
        <v>90000</v>
      </c>
      <c r="K15" s="37">
        <v>27900</v>
      </c>
      <c r="L15" s="37">
        <v>27900</v>
      </c>
      <c r="M15" s="38">
        <v>0</v>
      </c>
      <c r="N15" s="39"/>
    </row>
  </sheetData>
  <mergeCells count="7">
    <mergeCell ref="A2:N2"/>
    <mergeCell ref="B4:G4"/>
    <mergeCell ref="I4:J4"/>
    <mergeCell ref="K4:L4"/>
    <mergeCell ref="H4:H5"/>
    <mergeCell ref="M4:M5"/>
    <mergeCell ref="N4:N5"/>
  </mergeCells>
  <dataValidations count="1">
    <dataValidation type="list" allowBlank="1" showInputMessage="1" showErrorMessage="1" sqref="H14">
      <formula1>[1]Sheet1!#REF!</formula1>
    </dataValidation>
  </dataValidation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3"/>
  <sheetViews>
    <sheetView workbookViewId="0">
      <pane ySplit="5" topLeftCell="A6" activePane="bottomLeft" state="frozen"/>
      <selection/>
      <selection pane="bottomLeft" activeCell="B15" sqref="B15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73</v>
      </c>
    </row>
    <row r="2" ht="29.25" customHeight="1" spans="1:5">
      <c r="A2" s="3" t="s">
        <v>74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75</v>
      </c>
      <c r="B4" s="5" t="s">
        <v>76</v>
      </c>
      <c r="C4" s="5"/>
      <c r="D4" s="5" t="s">
        <v>77</v>
      </c>
      <c r="E4" s="5"/>
    </row>
    <row r="5" ht="19.5" customHeight="1" spans="1:5">
      <c r="A5" s="5"/>
      <c r="B5" s="5" t="s">
        <v>7</v>
      </c>
      <c r="C5" s="5" t="s">
        <v>78</v>
      </c>
      <c r="D5" s="5" t="s">
        <v>79</v>
      </c>
      <c r="E5" s="5" t="s">
        <v>78</v>
      </c>
    </row>
    <row r="6" ht="14.25" customHeight="1" spans="1:5">
      <c r="A6" s="6" t="s">
        <v>80</v>
      </c>
      <c r="B6" s="7"/>
      <c r="C6" s="8">
        <f>SUM(C7:C7)</f>
        <v>1446.3785</v>
      </c>
      <c r="D6" s="7"/>
      <c r="E6" s="8">
        <f>C6</f>
        <v>1446.3785</v>
      </c>
    </row>
    <row r="7" ht="14.25" customHeight="1" spans="1:5">
      <c r="A7" s="9">
        <v>1</v>
      </c>
      <c r="B7" s="10" t="s">
        <v>15</v>
      </c>
      <c r="C7" s="11">
        <v>1446.3785</v>
      </c>
      <c r="D7" s="10" t="s">
        <v>81</v>
      </c>
      <c r="E7" s="8">
        <f>C6</f>
        <v>1446.3785</v>
      </c>
    </row>
    <row r="8" ht="14.25" customHeight="1" spans="1:5">
      <c r="A8" s="9"/>
      <c r="B8" s="10"/>
      <c r="C8" s="11"/>
      <c r="D8" s="10"/>
      <c r="E8" s="16"/>
    </row>
    <row r="9" ht="14.25" customHeight="1" spans="1:5">
      <c r="A9" s="9"/>
      <c r="B9" s="10"/>
      <c r="C9" s="11"/>
      <c r="D9" s="10"/>
      <c r="E9" s="16"/>
    </row>
    <row r="10" ht="14.25" customHeight="1" spans="1:5">
      <c r="A10" s="9"/>
      <c r="B10" s="10"/>
      <c r="C10" s="11"/>
      <c r="D10" s="10"/>
      <c r="E10" s="16"/>
    </row>
    <row r="11" ht="14.25" customHeight="1" spans="1:5">
      <c r="A11" s="17"/>
      <c r="B11" s="18"/>
      <c r="C11" s="8"/>
      <c r="D11" s="19"/>
      <c r="E11" s="20"/>
    </row>
    <row r="12" ht="14.25" customHeight="1" spans="1:5">
      <c r="A12" s="17"/>
      <c r="B12" s="18"/>
      <c r="C12" s="8"/>
      <c r="D12" s="19"/>
      <c r="E12" s="20"/>
    </row>
    <row r="13" spans="1:1">
      <c r="A13" s="21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workbookViewId="0">
      <selection activeCell="B14" sqref="B14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82</v>
      </c>
    </row>
    <row r="2" ht="29.25" customHeight="1" spans="1:5">
      <c r="A2" s="3" t="s">
        <v>83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75</v>
      </c>
      <c r="B4" s="5" t="s">
        <v>84</v>
      </c>
      <c r="C4" s="5"/>
      <c r="D4" s="5" t="s">
        <v>85</v>
      </c>
      <c r="E4" s="5"/>
    </row>
    <row r="5" ht="19.5" customHeight="1" spans="1:5">
      <c r="A5" s="5"/>
      <c r="B5" s="5" t="s">
        <v>7</v>
      </c>
      <c r="C5" s="5" t="s">
        <v>78</v>
      </c>
      <c r="D5" s="5" t="s">
        <v>79</v>
      </c>
      <c r="E5" s="5" t="s">
        <v>78</v>
      </c>
    </row>
    <row r="6" ht="14.25" customHeight="1" spans="1:5">
      <c r="A6" s="6" t="s">
        <v>80</v>
      </c>
      <c r="B6" s="7"/>
      <c r="C6" s="8">
        <f>SUM(C7:C16)</f>
        <v>107972</v>
      </c>
      <c r="D6" s="7"/>
      <c r="E6" s="8">
        <f>C6</f>
        <v>107972</v>
      </c>
    </row>
    <row r="7" s="1" customFormat="1" ht="27" spans="1:11">
      <c r="A7" s="9">
        <v>1</v>
      </c>
      <c r="B7" s="10" t="s">
        <v>25</v>
      </c>
      <c r="C7" s="11">
        <v>15000</v>
      </c>
      <c r="D7" s="10" t="s">
        <v>86</v>
      </c>
      <c r="E7" s="8">
        <f>C6</f>
        <v>107972</v>
      </c>
      <c r="G7"/>
      <c r="K7" s="15"/>
    </row>
    <row r="8" s="1" customFormat="1" ht="27" spans="1:11">
      <c r="A8" s="9">
        <v>2</v>
      </c>
      <c r="B8" s="10" t="s">
        <v>32</v>
      </c>
      <c r="C8" s="11">
        <v>3995</v>
      </c>
      <c r="D8" s="10"/>
      <c r="E8" s="11"/>
      <c r="G8"/>
      <c r="K8" s="15"/>
    </row>
    <row r="9" s="1" customFormat="1" ht="27" spans="1:11">
      <c r="A9" s="9">
        <v>3</v>
      </c>
      <c r="B9" s="10" t="s">
        <v>36</v>
      </c>
      <c r="C9" s="11">
        <v>2500</v>
      </c>
      <c r="D9" s="10"/>
      <c r="E9" s="11"/>
      <c r="G9"/>
      <c r="K9" s="15"/>
    </row>
    <row r="10" s="1" customFormat="1" ht="27" spans="1:11">
      <c r="A10" s="9">
        <v>4</v>
      </c>
      <c r="B10" s="10" t="s">
        <v>41</v>
      </c>
      <c r="C10" s="11">
        <v>22577</v>
      </c>
      <c r="D10" s="10"/>
      <c r="E10" s="11"/>
      <c r="G10"/>
      <c r="K10" s="15"/>
    </row>
    <row r="11" s="1" customFormat="1" ht="27" spans="1:11">
      <c r="A11" s="9">
        <v>5</v>
      </c>
      <c r="B11" s="10" t="s">
        <v>46</v>
      </c>
      <c r="C11" s="11">
        <v>11000</v>
      </c>
      <c r="D11" s="10"/>
      <c r="E11" s="11"/>
      <c r="G11"/>
      <c r="K11" s="15"/>
    </row>
    <row r="12" s="1" customFormat="1" ht="27" spans="1:11">
      <c r="A12" s="9">
        <v>6</v>
      </c>
      <c r="B12" s="10" t="s">
        <v>51</v>
      </c>
      <c r="C12" s="11">
        <v>5000</v>
      </c>
      <c r="D12" s="10"/>
      <c r="E12" s="11"/>
      <c r="G12"/>
      <c r="K12" s="15"/>
    </row>
    <row r="13" s="1" customFormat="1" ht="27" spans="1:11">
      <c r="A13" s="9">
        <v>7</v>
      </c>
      <c r="B13" s="10" t="s">
        <v>55</v>
      </c>
      <c r="C13" s="11">
        <v>6000</v>
      </c>
      <c r="D13" s="10"/>
      <c r="E13" s="11"/>
      <c r="G13"/>
      <c r="K13" s="15"/>
    </row>
    <row r="14" s="1" customFormat="1" ht="27" spans="1:11">
      <c r="A14" s="9">
        <v>8</v>
      </c>
      <c r="B14" s="10" t="s">
        <v>60</v>
      </c>
      <c r="C14" s="11">
        <v>9000</v>
      </c>
      <c r="D14" s="10"/>
      <c r="E14" s="11"/>
      <c r="G14"/>
      <c r="K14" s="15"/>
    </row>
    <row r="15" s="1" customFormat="1" ht="27" spans="1:11">
      <c r="A15" s="9">
        <v>9</v>
      </c>
      <c r="B15" s="10" t="s">
        <v>64</v>
      </c>
      <c r="C15" s="11">
        <v>5000</v>
      </c>
      <c r="D15" s="10"/>
      <c r="E15" s="11"/>
      <c r="G15"/>
      <c r="K15" s="15"/>
    </row>
    <row r="16" s="1" customFormat="1" ht="27" spans="1:11">
      <c r="A16" s="9">
        <v>10</v>
      </c>
      <c r="B16" s="10" t="s">
        <v>69</v>
      </c>
      <c r="C16" s="11">
        <v>27900</v>
      </c>
      <c r="D16" s="10"/>
      <c r="E16" s="11"/>
      <c r="G16"/>
      <c r="K16" s="15"/>
    </row>
    <row r="17" s="1" customFormat="1" spans="1:11">
      <c r="A17" s="12"/>
      <c r="B17" s="13"/>
      <c r="C17" s="14"/>
      <c r="D17" s="13"/>
      <c r="E17" s="14"/>
      <c r="G17"/>
      <c r="K17" s="15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易林</cp:lastModifiedBy>
  <dcterms:created xsi:type="dcterms:W3CDTF">2021-05-14T08:10:00Z</dcterms:created>
  <cp:lastPrinted>2022-06-17T00:58:00Z</cp:lastPrinted>
  <dcterms:modified xsi:type="dcterms:W3CDTF">2023-06-30T03:48:09Z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3235D13ABE21414DA708A49DE3FFD05E_12</vt:lpwstr>
  </property>
</Properties>
</file>