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<sst xmlns="http://schemas.openxmlformats.org/spreadsheetml/2006/main" count="122" uniqueCount="73">
  <si>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</si>
  <si>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</si>
  <si>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</si>
  <si>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</si>
  <si>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</si>
  <si>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</si>
  <si>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</si>
  <si>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</si>
  <si>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</si>
  <si>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</si>
  <si>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</si>
  <si>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</si>
  <si>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</si>
  <si>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</si>
  <si>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</si>
  <si>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注：本单位2021-2022年无新增一般债券，此表以空表列示</t>
  </si>
  <si>
    <t>附件1-2</t>
  </si>
  <si>
    <t>2021年——2022年发行的新增地方政府专项债券情况表</t>
  </si>
  <si>
    <t>债券项目资产类型</t>
  </si>
  <si>
    <t>已取得项目收益</t>
  </si>
  <si>
    <t>2021年河北省市政和产业园区基础设施建设专项债券（二期）-2021年河北省政府专项债券（六期）</t>
  </si>
  <si>
    <t>2105319</t>
  </si>
  <si>
    <t>其他自平衡专项债券</t>
  </si>
  <si>
    <t>2021-06-15</t>
  </si>
  <si>
    <t>3.36</t>
  </si>
  <si>
    <t>10年</t>
  </si>
  <si>
    <t>农林水利建设、市政基础设施类资产</t>
  </si>
  <si>
    <t>2021年河北省高质量发展专项债券（六期）-2021年河北省政府专项债券（二十四期）</t>
  </si>
  <si>
    <t>2105749</t>
  </si>
  <si>
    <t>2021-08-25</t>
  </si>
  <si>
    <t>2.85</t>
  </si>
  <si>
    <t>5年</t>
  </si>
  <si>
    <t>2021年河北省高质量发展专项债券（十期）-2021年河北省政府专项债券（三十一期）</t>
  </si>
  <si>
    <t>173838</t>
  </si>
  <si>
    <t>2021-09-30</t>
  </si>
  <si>
    <t>2.87</t>
  </si>
  <si>
    <t>教育、科学、文化、农林水利建设</t>
  </si>
  <si>
    <t>2021年河北省高质量发展专项债券（十六期）-2021年河北省政府专项债券（四十一期）</t>
  </si>
  <si>
    <t>2171162</t>
  </si>
  <si>
    <t>2021-10-29</t>
  </si>
  <si>
    <t>3</t>
  </si>
  <si>
    <t>2021年河北省高质量发展专项债券（十八期）-2021年河北省政府专项债券（四十三期）</t>
  </si>
  <si>
    <t>2171164</t>
  </si>
  <si>
    <t>3.49</t>
  </si>
  <si>
    <t>15年</t>
  </si>
  <si>
    <t>市政基础设施类资产、保障性住房、农林水利建设、医疗卫生与社会保障、教育、科学、文化</t>
  </si>
  <si>
    <t>2022年河北省高质量发展专项债券（四期）-2022年河北省政府专项债券（八期）</t>
  </si>
  <si>
    <t>2205327</t>
  </si>
  <si>
    <t>2022-02-28</t>
  </si>
  <si>
    <t>2.71</t>
  </si>
  <si>
    <t>保障性住房、农林水利建设</t>
  </si>
  <si>
    <t>2022年河北省高质量发展专项债券（六期）-2022年河北省政府专项债券（十期）</t>
  </si>
  <si>
    <t>2205329</t>
  </si>
  <si>
    <t>3.27</t>
  </si>
  <si>
    <t>农林水利建设</t>
  </si>
  <si>
    <t>2022年河北省高质量发展专项债券（十八期）-2022年河北省政府专项债券（二十四期）</t>
  </si>
  <si>
    <t>2205544</t>
  </si>
  <si>
    <t>2022-03-31</t>
  </si>
  <si>
    <t>3.25</t>
  </si>
  <si>
    <t>市政基础设施类资产、农林水利建设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</si>
  <si>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</si>
  <si>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</si>
  <si>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</si>
  <si>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</si>
  <si>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</si>
  <si>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</si>
  <si>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</si>
  <si>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</si>
  <si>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</si>
  <si>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</si>
  <si>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</si>
  <si>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合计</t>
  </si>
  <si>
    <t>229其他支出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</si>
</sst>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4" borderId="3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17" borderId="39" applyNumberFormat="0" applyFon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33" applyNumberFormat="0" applyFill="0" applyAlignment="0" applyProtection="0">
      <alignment vertical="center"/>
    </xf>
    <xf numFmtId="0" fontId="9" fillId="0" borderId="33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35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0" fillId="6" borderId="36" applyNumberFormat="0" applyAlignment="0" applyProtection="0">
      <alignment vertical="center"/>
    </xf>
    <xf numFmtId="0" fontId="23" fillId="6" borderId="34" applyNumberFormat="0" applyAlignment="0" applyProtection="0">
      <alignment vertical="center"/>
    </xf>
    <xf numFmtId="0" fontId="25" fillId="16" borderId="37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8" fillId="0" borderId="32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29" xfId="0" applyBorder="1">
      <alignment vertical="center"/>
    </xf>
    <xf numFmtId="0" fontId="5" fillId="0" borderId="29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12" sqref="A12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9"/>
      <c r="B3" s="29"/>
      <c r="C3" s="29"/>
      <c r="D3" s="29"/>
      <c r="E3" s="29"/>
      <c r="F3" s="29"/>
      <c r="G3" s="29"/>
      <c r="I3" s="29"/>
      <c r="J3" s="29"/>
      <c r="K3" s="29"/>
      <c r="L3" s="4" t="s">
        <v>2</v>
      </c>
    </row>
    <row r="4" ht="18" customHeight="1" spans="1:12">
      <c r="A4" s="30"/>
      <c r="B4" s="31" t="s">
        <v>3</v>
      </c>
      <c r="C4" s="31"/>
      <c r="D4" s="31"/>
      <c r="E4" s="31"/>
      <c r="F4" s="31"/>
      <c r="G4" s="31"/>
      <c r="H4" s="40" t="s">
        <v>4</v>
      </c>
      <c r="I4" s="40"/>
      <c r="J4" s="32" t="s">
        <v>5</v>
      </c>
      <c r="K4" s="32"/>
      <c r="L4" s="41" t="s">
        <v>6</v>
      </c>
    </row>
    <row r="5" ht="27.2" customHeight="1" spans="1:12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9"/>
      <c r="I5" s="34" t="s">
        <v>14</v>
      </c>
      <c r="J5" s="9"/>
      <c r="K5" s="34" t="s">
        <v>14</v>
      </c>
      <c r="L5" s="51"/>
    </row>
    <row r="6" s="47" customFormat="1" ht="14.25" customHeight="1" spans="1:16">
      <c r="A6" s="36"/>
      <c r="B6" s="36"/>
      <c r="C6" s="36"/>
      <c r="D6" s="37"/>
      <c r="E6" s="36"/>
      <c r="F6" s="38"/>
      <c r="G6" s="36"/>
      <c r="H6" s="43"/>
      <c r="I6" s="43"/>
      <c r="J6" s="43"/>
      <c r="K6" s="43"/>
      <c r="L6" s="52"/>
      <c r="M6" s="53"/>
      <c r="N6" s="53"/>
      <c r="O6" s="53"/>
      <c r="P6" s="53"/>
    </row>
    <row r="7" s="47" customFormat="1" ht="14.25" customHeight="1" spans="1:16">
      <c r="A7" s="36"/>
      <c r="B7" s="36"/>
      <c r="C7" s="36"/>
      <c r="D7" s="37"/>
      <c r="E7" s="36"/>
      <c r="F7" s="38"/>
      <c r="G7" s="36"/>
      <c r="H7" s="43"/>
      <c r="I7" s="43"/>
      <c r="J7" s="43"/>
      <c r="K7" s="43"/>
      <c r="L7" s="52"/>
      <c r="M7" s="53"/>
      <c r="N7" s="53"/>
      <c r="O7" s="53"/>
      <c r="P7" s="53"/>
    </row>
    <row r="8" s="47" customFormat="1" ht="14.25" customHeight="1" spans="1:16">
      <c r="A8" s="36"/>
      <c r="B8" s="36"/>
      <c r="C8" s="36"/>
      <c r="D8" s="37"/>
      <c r="E8" s="36"/>
      <c r="F8" s="38"/>
      <c r="G8" s="36"/>
      <c r="H8" s="43"/>
      <c r="I8" s="43"/>
      <c r="J8" s="43"/>
      <c r="K8" s="43"/>
      <c r="L8" s="52"/>
      <c r="M8" s="53"/>
      <c r="N8" s="53"/>
      <c r="O8" s="53"/>
      <c r="P8" s="53"/>
    </row>
    <row r="9" s="47" customFormat="1" ht="14.25" customHeight="1" spans="1:16">
      <c r="A9" s="36"/>
      <c r="B9" s="36"/>
      <c r="C9" s="36"/>
      <c r="D9" s="37"/>
      <c r="E9" s="36"/>
      <c r="F9" s="38"/>
      <c r="G9" s="36"/>
      <c r="H9" s="43"/>
      <c r="I9" s="43"/>
      <c r="J9" s="43"/>
      <c r="K9" s="43"/>
      <c r="L9" s="52"/>
      <c r="M9" s="53"/>
      <c r="N9" s="53"/>
      <c r="O9" s="53"/>
      <c r="P9" s="53"/>
    </row>
    <row r="10" s="47" customFormat="1" ht="14.25" customHeight="1" spans="1:16">
      <c r="A10" s="36"/>
      <c r="B10" s="36"/>
      <c r="C10" s="36"/>
      <c r="D10" s="37"/>
      <c r="E10" s="36"/>
      <c r="F10" s="38"/>
      <c r="G10" s="36"/>
      <c r="H10" s="43"/>
      <c r="I10" s="43"/>
      <c r="J10" s="43"/>
      <c r="K10" s="43"/>
      <c r="L10" s="52"/>
      <c r="M10" s="53"/>
      <c r="N10" s="53"/>
      <c r="O10" s="53"/>
      <c r="P10" s="53"/>
    </row>
    <row r="11" s="47" customFormat="1" ht="14.25" customHeight="1" spans="1:15">
      <c r="A11" s="48"/>
      <c r="B11" s="48"/>
      <c r="C11" s="48"/>
      <c r="D11" s="49"/>
      <c r="E11" s="48"/>
      <c r="F11" s="50"/>
      <c r="G11" s="48"/>
      <c r="H11" s="49"/>
      <c r="I11" s="49"/>
      <c r="J11" s="49"/>
      <c r="K11" s="49"/>
      <c r="L11" s="52"/>
      <c r="M11" s="53"/>
      <c r="N11" s="53"/>
      <c r="O11" s="53"/>
    </row>
    <row r="12" spans="1:1">
      <c r="A12" s="28" t="s">
        <v>15</v>
      </c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16</v>
      </c>
    </row>
    <row r="2" ht="27.95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9"/>
      <c r="B3" s="29"/>
      <c r="C3" s="29"/>
      <c r="D3" s="29"/>
      <c r="E3" s="29"/>
      <c r="F3" s="29"/>
      <c r="G3" s="29"/>
      <c r="J3" s="29"/>
      <c r="K3" s="29"/>
      <c r="L3" s="29"/>
      <c r="N3" s="4" t="s">
        <v>2</v>
      </c>
    </row>
    <row r="4" ht="18" customHeight="1" spans="1:14">
      <c r="A4" s="30"/>
      <c r="B4" s="31" t="s">
        <v>3</v>
      </c>
      <c r="C4" s="31"/>
      <c r="D4" s="31"/>
      <c r="E4" s="31"/>
      <c r="F4" s="31"/>
      <c r="G4" s="31"/>
      <c r="H4" s="32" t="s">
        <v>18</v>
      </c>
      <c r="I4" s="40" t="s">
        <v>4</v>
      </c>
      <c r="J4" s="40"/>
      <c r="K4" s="32" t="s">
        <v>5</v>
      </c>
      <c r="L4" s="32"/>
      <c r="M4" s="32" t="s">
        <v>19</v>
      </c>
      <c r="N4" s="41" t="s">
        <v>6</v>
      </c>
    </row>
    <row r="5" ht="27.2" customHeight="1" spans="1:14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35"/>
      <c r="I5" s="9"/>
      <c r="J5" s="34" t="s">
        <v>14</v>
      </c>
      <c r="K5" s="9"/>
      <c r="L5" s="34" t="s">
        <v>14</v>
      </c>
      <c r="M5" s="35"/>
      <c r="N5" s="42"/>
    </row>
    <row r="6" customFormat="1" ht="40.5" spans="1:14">
      <c r="A6" s="36" t="s">
        <v>20</v>
      </c>
      <c r="B6" s="36" t="s">
        <v>21</v>
      </c>
      <c r="C6" s="36" t="s">
        <v>22</v>
      </c>
      <c r="D6" s="37">
        <v>44000</v>
      </c>
      <c r="E6" s="36" t="s">
        <v>23</v>
      </c>
      <c r="F6" s="38" t="s">
        <v>24</v>
      </c>
      <c r="G6" s="36" t="s">
        <v>25</v>
      </c>
      <c r="H6" s="39" t="s">
        <v>26</v>
      </c>
      <c r="I6" s="43">
        <v>187629.23</v>
      </c>
      <c r="J6" s="43">
        <v>88700</v>
      </c>
      <c r="K6" s="43">
        <v>44000</v>
      </c>
      <c r="L6" s="43">
        <v>44000</v>
      </c>
      <c r="M6" s="44">
        <v>0</v>
      </c>
      <c r="N6" s="45"/>
    </row>
    <row r="7" customFormat="1" ht="27" spans="1:14">
      <c r="A7" s="36" t="s">
        <v>27</v>
      </c>
      <c r="B7" s="36" t="s">
        <v>28</v>
      </c>
      <c r="C7" s="36" t="s">
        <v>22</v>
      </c>
      <c r="D7" s="37">
        <v>29000</v>
      </c>
      <c r="E7" s="36" t="s">
        <v>29</v>
      </c>
      <c r="F7" s="38" t="s">
        <v>30</v>
      </c>
      <c r="G7" s="36" t="s">
        <v>31</v>
      </c>
      <c r="H7" s="39" t="s">
        <v>26</v>
      </c>
      <c r="I7" s="43">
        <v>161920.38</v>
      </c>
      <c r="J7" s="43">
        <v>113600</v>
      </c>
      <c r="K7" s="43">
        <v>29000</v>
      </c>
      <c r="L7" s="43">
        <v>29000</v>
      </c>
      <c r="M7" s="44">
        <v>0</v>
      </c>
      <c r="N7" s="45"/>
    </row>
    <row r="8" customFormat="1" ht="27" spans="1:14">
      <c r="A8" s="36" t="s">
        <v>32</v>
      </c>
      <c r="B8" s="36" t="s">
        <v>33</v>
      </c>
      <c r="C8" s="36" t="s">
        <v>22</v>
      </c>
      <c r="D8" s="37">
        <v>36000</v>
      </c>
      <c r="E8" s="36" t="s">
        <v>34</v>
      </c>
      <c r="F8" s="38" t="s">
        <v>35</v>
      </c>
      <c r="G8" s="36" t="s">
        <v>31</v>
      </c>
      <c r="H8" s="39" t="s">
        <v>36</v>
      </c>
      <c r="I8" s="43">
        <v>82718.67</v>
      </c>
      <c r="J8" s="43">
        <v>66100</v>
      </c>
      <c r="K8" s="43">
        <v>36000</v>
      </c>
      <c r="L8" s="43">
        <v>36000</v>
      </c>
      <c r="M8" s="44">
        <v>0</v>
      </c>
      <c r="N8" s="45"/>
    </row>
    <row r="9" customFormat="1" ht="40.5" spans="1:14">
      <c r="A9" s="36" t="s">
        <v>37</v>
      </c>
      <c r="B9" s="36" t="s">
        <v>38</v>
      </c>
      <c r="C9" s="36" t="s">
        <v>22</v>
      </c>
      <c r="D9" s="37">
        <v>100500</v>
      </c>
      <c r="E9" s="36" t="s">
        <v>39</v>
      </c>
      <c r="F9" s="38" t="s">
        <v>40</v>
      </c>
      <c r="G9" s="36" t="s">
        <v>31</v>
      </c>
      <c r="H9" s="39" t="s">
        <v>26</v>
      </c>
      <c r="I9" s="43">
        <v>332955.38</v>
      </c>
      <c r="J9" s="43">
        <v>256300</v>
      </c>
      <c r="K9" s="43">
        <v>100500</v>
      </c>
      <c r="L9" s="43">
        <v>100500</v>
      </c>
      <c r="M9" s="44">
        <v>0</v>
      </c>
      <c r="N9" s="45"/>
    </row>
    <row r="10" customFormat="1" ht="67.5" spans="1:14">
      <c r="A10" s="36" t="s">
        <v>41</v>
      </c>
      <c r="B10" s="36" t="s">
        <v>42</v>
      </c>
      <c r="C10" s="36" t="s">
        <v>22</v>
      </c>
      <c r="D10" s="37">
        <v>91600</v>
      </c>
      <c r="E10" s="36" t="s">
        <v>39</v>
      </c>
      <c r="F10" s="38" t="s">
        <v>43</v>
      </c>
      <c r="G10" s="36" t="s">
        <v>44</v>
      </c>
      <c r="H10" s="39" t="s">
        <v>45</v>
      </c>
      <c r="I10" s="43">
        <v>346390.86</v>
      </c>
      <c r="J10" s="43">
        <v>250800</v>
      </c>
      <c r="K10" s="43">
        <v>91600</v>
      </c>
      <c r="L10" s="43">
        <v>91600</v>
      </c>
      <c r="M10" s="44">
        <v>0</v>
      </c>
      <c r="N10" s="45"/>
    </row>
    <row r="11" customFormat="1" ht="27" spans="1:14">
      <c r="A11" s="36" t="s">
        <v>46</v>
      </c>
      <c r="B11" s="36" t="s">
        <v>47</v>
      </c>
      <c r="C11" s="36" t="s">
        <v>22</v>
      </c>
      <c r="D11" s="37">
        <v>31000</v>
      </c>
      <c r="E11" s="36" t="s">
        <v>48</v>
      </c>
      <c r="F11" s="38" t="s">
        <v>49</v>
      </c>
      <c r="G11" s="36" t="s">
        <v>31</v>
      </c>
      <c r="H11" s="39" t="s">
        <v>50</v>
      </c>
      <c r="I11" s="43">
        <v>158447.89</v>
      </c>
      <c r="J11" s="43">
        <v>141000</v>
      </c>
      <c r="K11" s="43">
        <v>31000</v>
      </c>
      <c r="L11" s="43">
        <v>31000</v>
      </c>
      <c r="M11" s="44">
        <v>0</v>
      </c>
      <c r="N11" s="45"/>
    </row>
    <row r="12" customFormat="1" ht="27" spans="1:14">
      <c r="A12" s="36" t="s">
        <v>51</v>
      </c>
      <c r="B12" s="36" t="s">
        <v>52</v>
      </c>
      <c r="C12" s="36" t="s">
        <v>22</v>
      </c>
      <c r="D12" s="37">
        <v>20000</v>
      </c>
      <c r="E12" s="36" t="s">
        <v>48</v>
      </c>
      <c r="F12" s="38" t="s">
        <v>53</v>
      </c>
      <c r="G12" s="36" t="s">
        <v>44</v>
      </c>
      <c r="H12" s="39" t="s">
        <v>54</v>
      </c>
      <c r="I12" s="43">
        <v>100566.82</v>
      </c>
      <c r="J12" s="43">
        <v>63000</v>
      </c>
      <c r="K12" s="43">
        <v>20000</v>
      </c>
      <c r="L12" s="43">
        <v>20000</v>
      </c>
      <c r="M12" s="44">
        <v>0</v>
      </c>
      <c r="N12" s="45"/>
    </row>
    <row r="13" customFormat="1" ht="40.5" spans="1:14">
      <c r="A13" s="36" t="s">
        <v>55</v>
      </c>
      <c r="B13" s="36" t="s">
        <v>56</v>
      </c>
      <c r="C13" s="36" t="s">
        <v>22</v>
      </c>
      <c r="D13" s="37">
        <v>26100</v>
      </c>
      <c r="E13" s="36" t="s">
        <v>57</v>
      </c>
      <c r="F13" s="38" t="s">
        <v>58</v>
      </c>
      <c r="G13" s="36" t="s">
        <v>44</v>
      </c>
      <c r="H13" s="39" t="s">
        <v>59</v>
      </c>
      <c r="I13" s="43">
        <v>698252.34</v>
      </c>
      <c r="J13" s="43">
        <v>182600</v>
      </c>
      <c r="K13" s="43">
        <v>26100</v>
      </c>
      <c r="L13" s="43">
        <v>26100</v>
      </c>
      <c r="M13" s="44">
        <v>0</v>
      </c>
      <c r="N13" s="45"/>
    </row>
    <row r="14" spans="1:14">
      <c r="A14" s="36"/>
      <c r="B14" s="36"/>
      <c r="C14" s="36"/>
      <c r="D14" s="37"/>
      <c r="E14" s="36"/>
      <c r="F14" s="38"/>
      <c r="G14" s="36"/>
      <c r="H14" s="39"/>
      <c r="I14" s="43"/>
      <c r="J14" s="43"/>
      <c r="K14" s="43"/>
      <c r="L14" s="43"/>
      <c r="M14" s="44"/>
      <c r="N14" s="46"/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1">
    <dataValidation type="list" allowBlank="1" showInputMessage="1" showErrorMessage="1" sqref="H12">
      <formula1>[2]Sheet1!#REF!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14" sqref="A14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60</v>
      </c>
    </row>
    <row r="2" ht="29.25" customHeight="1" spans="1:5">
      <c r="A2" s="3" t="s">
        <v>61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62</v>
      </c>
      <c r="B4" s="6" t="s">
        <v>63</v>
      </c>
      <c r="C4" s="6"/>
      <c r="D4" s="7" t="s">
        <v>64</v>
      </c>
      <c r="E4" s="8"/>
    </row>
    <row r="5" ht="19.5" customHeight="1" spans="1:5">
      <c r="A5" s="5"/>
      <c r="B5" s="9" t="s">
        <v>7</v>
      </c>
      <c r="C5" s="9" t="s">
        <v>65</v>
      </c>
      <c r="D5" s="9" t="s">
        <v>66</v>
      </c>
      <c r="E5" s="10" t="s">
        <v>65</v>
      </c>
    </row>
    <row r="6" ht="14.25" customHeight="1" spans="1:5">
      <c r="A6" s="11"/>
      <c r="B6" s="12"/>
      <c r="C6" s="13"/>
      <c r="D6" s="14"/>
      <c r="E6" s="13"/>
    </row>
    <row r="7" ht="14.25" customHeight="1" spans="1:5">
      <c r="A7" s="21"/>
      <c r="B7" s="16"/>
      <c r="C7" s="17"/>
      <c r="D7" s="18"/>
      <c r="E7" s="22"/>
    </row>
    <row r="8" ht="14.25" customHeight="1" spans="1:5">
      <c r="A8" s="21"/>
      <c r="B8" s="16"/>
      <c r="C8" s="17"/>
      <c r="D8" s="18"/>
      <c r="E8" s="22"/>
    </row>
    <row r="9" ht="14.25" customHeight="1" spans="1:5">
      <c r="A9" s="21"/>
      <c r="B9" s="16"/>
      <c r="C9" s="17"/>
      <c r="D9" s="18"/>
      <c r="E9" s="22"/>
    </row>
    <row r="10" ht="14.25" customHeight="1" spans="1:5">
      <c r="A10" s="21"/>
      <c r="B10" s="16"/>
      <c r="C10" s="17"/>
      <c r="D10" s="18"/>
      <c r="E10" s="22"/>
    </row>
    <row r="11" ht="14.25" customHeight="1" spans="1:5">
      <c r="A11" s="21"/>
      <c r="B11" s="16"/>
      <c r="C11" s="17"/>
      <c r="D11" s="18"/>
      <c r="E11" s="22"/>
    </row>
    <row r="12" ht="14.25" customHeight="1" spans="1:5">
      <c r="A12" s="23"/>
      <c r="B12" s="24"/>
      <c r="C12" s="25"/>
      <c r="D12" s="26"/>
      <c r="E12" s="27"/>
    </row>
    <row r="13" ht="14.25" customHeight="1" spans="1:5">
      <c r="A13" s="23"/>
      <c r="B13" s="24"/>
      <c r="C13" s="25"/>
      <c r="D13" s="26"/>
      <c r="E13" s="27"/>
    </row>
    <row r="14" spans="1:1">
      <c r="A14" s="28" t="s">
        <v>15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workbookViewId="0">
      <selection activeCell="F9" sqref="F9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67</v>
      </c>
    </row>
    <row r="2" ht="29.25" customHeight="1" spans="1:5">
      <c r="A2" s="3" t="s">
        <v>68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62</v>
      </c>
      <c r="B4" s="6" t="s">
        <v>69</v>
      </c>
      <c r="C4" s="6"/>
      <c r="D4" s="7" t="s">
        <v>70</v>
      </c>
      <c r="E4" s="8"/>
    </row>
    <row r="5" ht="19.5" customHeight="1" spans="1:5">
      <c r="A5" s="5"/>
      <c r="B5" s="9" t="s">
        <v>7</v>
      </c>
      <c r="C5" s="9" t="s">
        <v>65</v>
      </c>
      <c r="D5" s="9" t="s">
        <v>66</v>
      </c>
      <c r="E5" s="10" t="s">
        <v>65</v>
      </c>
    </row>
    <row r="6" customFormat="1" ht="14.25" customHeight="1" spans="1:5">
      <c r="A6" s="11" t="s">
        <v>71</v>
      </c>
      <c r="B6" s="12"/>
      <c r="C6" s="13">
        <f>SUM(C7:C14)</f>
        <v>135600</v>
      </c>
      <c r="D6" s="14"/>
      <c r="E6" s="13">
        <f>C6</f>
        <v>135600</v>
      </c>
    </row>
    <row r="7" s="1" customFormat="1" ht="27" spans="1:11">
      <c r="A7" s="15">
        <v>1</v>
      </c>
      <c r="B7" s="16" t="s">
        <v>20</v>
      </c>
      <c r="C7" s="17">
        <v>4000</v>
      </c>
      <c r="D7" s="18" t="s">
        <v>72</v>
      </c>
      <c r="E7" s="19">
        <f>C6</f>
        <v>135600</v>
      </c>
      <c r="G7"/>
      <c r="K7" s="20"/>
    </row>
    <row r="8" s="1" customFormat="1" ht="27" spans="1:11">
      <c r="A8" s="15">
        <v>2</v>
      </c>
      <c r="B8" s="16" t="s">
        <v>27</v>
      </c>
      <c r="C8" s="17">
        <v>4000</v>
      </c>
      <c r="D8" s="18"/>
      <c r="E8" s="19"/>
      <c r="G8"/>
      <c r="K8" s="20"/>
    </row>
    <row r="9" s="1" customFormat="1" ht="27" spans="1:11">
      <c r="A9" s="15">
        <v>3</v>
      </c>
      <c r="B9" s="16" t="s">
        <v>32</v>
      </c>
      <c r="C9" s="17">
        <v>16000</v>
      </c>
      <c r="D9" s="18"/>
      <c r="E9" s="19"/>
      <c r="G9"/>
      <c r="K9" s="20"/>
    </row>
    <row r="10" s="1" customFormat="1" ht="27" spans="1:11">
      <c r="A10" s="15">
        <v>4</v>
      </c>
      <c r="B10" s="16" t="s">
        <v>37</v>
      </c>
      <c r="C10" s="17">
        <v>50500</v>
      </c>
      <c r="D10" s="18"/>
      <c r="E10" s="19"/>
      <c r="G10"/>
      <c r="K10" s="20"/>
    </row>
    <row r="11" s="1" customFormat="1" ht="27" spans="1:11">
      <c r="A11" s="15">
        <v>5</v>
      </c>
      <c r="B11" s="16" t="s">
        <v>41</v>
      </c>
      <c r="C11" s="17">
        <v>20000</v>
      </c>
      <c r="D11" s="18"/>
      <c r="E11" s="19"/>
      <c r="G11"/>
      <c r="K11" s="20"/>
    </row>
    <row r="12" s="1" customFormat="1" ht="27" spans="1:11">
      <c r="A12" s="15">
        <v>6</v>
      </c>
      <c r="B12" s="16" t="s">
        <v>46</v>
      </c>
      <c r="C12" s="17">
        <v>20000</v>
      </c>
      <c r="D12" s="18"/>
      <c r="E12" s="19"/>
      <c r="G12"/>
      <c r="K12" s="20"/>
    </row>
    <row r="13" s="1" customFormat="1" ht="27" spans="1:11">
      <c r="A13" s="15">
        <v>7</v>
      </c>
      <c r="B13" s="16" t="s">
        <v>51</v>
      </c>
      <c r="C13" s="17">
        <v>20000</v>
      </c>
      <c r="D13" s="18"/>
      <c r="E13" s="19"/>
      <c r="G13"/>
      <c r="K13" s="20"/>
    </row>
    <row r="14" s="1" customFormat="1" ht="27" spans="1:11">
      <c r="A14" s="15">
        <v>8</v>
      </c>
      <c r="B14" s="16" t="s">
        <v>55</v>
      </c>
      <c r="C14" s="17">
        <v>1100</v>
      </c>
      <c r="D14" s="18"/>
      <c r="E14" s="19"/>
      <c r="G14"/>
      <c r="K14" s="20"/>
    </row>
    <row r="15" s="1" customFormat="1" spans="1:11">
      <c r="A15" s="15"/>
      <c r="B15" s="16"/>
      <c r="C15" s="17"/>
      <c r="D15" s="18"/>
      <c r="E15" s="19"/>
      <c r="G15"/>
      <c r="K15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2023-06-27T07:20:44Z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