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<sst xmlns="http://schemas.openxmlformats.org/spreadsheetml/2006/main" count="155" uniqueCount="89">
  <si>
    <t>附件5</t>
  </si>
  <si>
    <t>部门绩效自评结果汇总表</t>
  </si>
  <si>
    <t>主管部门：民政局</t>
  </si>
  <si>
    <t>2022年  月  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</si>
  <si>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</si>
  <si>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</si>
  <si>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</si>
  <si>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</si>
  <si>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</si>
  <si>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</si>
  <si>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</si>
  <si>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</si>
  <si>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</si>
  <si>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</si>
  <si>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</si>
  <si>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</si>
  <si>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</si>
  <si>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</si>
  <si>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脱贫攻坚档案整理资金</t>
  </si>
  <si>
    <t>[314001]石家庄市藁城区民政局本级</t>
  </si>
  <si>
    <t>2019年专项防贫资金（雨露计划）结转</t>
  </si>
  <si>
    <t>“十四五”全区养老和殡葬专项规划编制费用</t>
  </si>
  <si>
    <t>2018年本级专项扶贫项目质保金</t>
  </si>
  <si>
    <t>城区试点“六类”困难老人居家养老服务补贴(含入住养老机构六类老人）</t>
  </si>
  <si>
    <t>慈善总会工作经费</t>
  </si>
  <si>
    <t>高龄津贴（80岁以上老人）补助资金</t>
  </si>
  <si>
    <t>关于疫情所需资金</t>
  </si>
  <si>
    <t>换届选举专项经费</t>
  </si>
  <si>
    <t>基层专职民政工作人员工资</t>
  </si>
  <si>
    <t>建设社区日间照料站所需资金</t>
  </si>
  <si>
    <t>经济困难的高龄、失能老人，服务补贴、护理补贴</t>
  </si>
  <si>
    <t>经济困难失能、半失能评估费</t>
  </si>
  <si>
    <t>居家养老服务中心奖补资金</t>
  </si>
  <si>
    <t>困难群体慰问</t>
  </si>
  <si>
    <t>困难群众-残疾人补助资金</t>
  </si>
  <si>
    <t>困难群众-残疾人两补</t>
  </si>
  <si>
    <t>困难群众-城镇低保补助资金</t>
  </si>
  <si>
    <t>困难群众-儿童补助</t>
  </si>
  <si>
    <t>困难群众-儿童福利补助资金</t>
  </si>
  <si>
    <t>困难群众-临时救济补助资金</t>
  </si>
  <si>
    <t>困难群众-流浪乞讨补助资金</t>
  </si>
  <si>
    <t>困难群众——农村低保</t>
  </si>
  <si>
    <t>困难群众——农村低保[暂存款]</t>
  </si>
  <si>
    <t>困难群众-农村低保补助资金</t>
  </si>
  <si>
    <t>困难群众-五保供养补助资金</t>
  </si>
  <si>
    <t>临时救助备用金</t>
  </si>
  <si>
    <t>六十年代精简退职职工40%救助</t>
  </si>
  <si>
    <t>民政大数据平台建设及运行维护费</t>
  </si>
  <si>
    <t>民政工作专项经费</t>
  </si>
  <si>
    <t>农村留守儿童关爱保护困境儿童保障经费</t>
  </si>
  <si>
    <t>石财社[2020]151号关于提前下达2021年市级困难群众基本生活救助补助资金的通知（残疾人两补）</t>
  </si>
  <si>
    <t>石财社[2020]151号关于提前下达2021年市级困难群众基本生活救助补助资金的通知（城市低保）</t>
  </si>
  <si>
    <t>石财社[2020]151号关于提前下达2021年市级困难群众基本生活救助补助资金的通知（孤儿生活费）</t>
  </si>
  <si>
    <t>石财社[2020]151号关于提前下达2021年市级困难群众基本生活救助补助资金的通知（农村低保）</t>
  </si>
  <si>
    <t>石财社[2020]159号提前下达2021年中央财政困难群众救助补助-城市低保（直达资金)</t>
  </si>
  <si>
    <t>石财社[2020]159号提前下达2021年中央财政困难群众救助补助-孤儿（直达资金)</t>
  </si>
  <si>
    <t>石财社[2020]159号提前下达2021年中央财政困难群众救助补助-临时救助（直达资金)</t>
  </si>
  <si>
    <t>石财社[2020]159号提前下达2021年中央财政困难群众救助补助-流浪乞讨（直达资金)</t>
  </si>
  <si>
    <t>石财社[2020]159号提前下达2021年中央财政困难群众救助补助-农村低保（直达资金)</t>
  </si>
  <si>
    <t>石财社[2020]159号提前下达2021年中央财政困难群众救助补助-特困（直达资金)</t>
  </si>
  <si>
    <t>石财社[2020]160号提前下达2021年省级财政困难群众基本生活救助补助的通知（残疾人）</t>
  </si>
  <si>
    <t>石财社[2020]160号提前下达2021年省级财政困难群众基本生活救助补助的通知（城市低保）</t>
  </si>
  <si>
    <t>石财社[2020]160号提前下达2021年省级财政困难群众基本生活救助补助的通知（流浪乞讨）</t>
  </si>
  <si>
    <t>石财社[2020]160号提前下达2021年省级财政困难群众基本生活救助补助的通知（特困）</t>
  </si>
  <si>
    <t>石财社[2020]160号提前下达2021年省级财政困难群众基本生活救助补助指标的通知（农村低保）</t>
  </si>
  <si>
    <t>石财社[2021]13号关于下达2021年省级财政困难群众基本生活救助补助资金的通知</t>
  </si>
  <si>
    <t>石财社[2021]3号关于提前下达2021年省级财政养老服务体系建设经费预算指标的通知（一般公共预算）</t>
  </si>
  <si>
    <t>石财社【2021】64号下达2021年养老服务体系建设市级补贴（第二批）</t>
  </si>
  <si>
    <t>《中华人民共和国未成年人保护法》宣传活动月经费</t>
  </si>
  <si>
    <t>中福在线大厅搬迁改造费用</t>
  </si>
  <si>
    <t>中央困难群众补助（农村低保）</t>
  </si>
  <si>
    <t>中央困难群众补助（特困）</t>
  </si>
  <si>
    <t>追加民政局办公经费</t>
  </si>
  <si>
    <t>殡馆所殡改补贴</t>
  </si>
  <si>
    <t>[314006]石家庄市藁城区殡葬管理所</t>
  </si>
  <si>
    <t>殡管所车辆购置</t>
  </si>
  <si>
    <t>殡管所设备购置尾款</t>
  </si>
  <si>
    <t>殡管所运行费</t>
  </si>
  <si>
    <t>[13010921X000002980119]民政服务中心对相关设备进行环保改造所需资金</t>
  </si>
  <si>
    <t>[314008]石家庄市藁城区民政事业服务中心</t>
  </si>
  <si>
    <t>石财社[2020]160号提前下达2021年省级财政困难群众基本生活救助补助的通知（孤儿）</t>
  </si>
  <si>
    <t>事业中心水电暖等运行费</t>
  </si>
  <si>
    <t>中心聘用人员经费</t>
  </si>
  <si>
    <t>中心业务费</t>
  </si>
  <si>
    <t>填表人：</t>
  </si>
  <si>
    <t>曹嘉琪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</si>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</sst>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11"/>
      <color theme="1"/>
      <name val="Tahoma"/>
      <charset val="134"/>
    </font>
    <font>
      <sz val="9"/>
      <name val="宋体"/>
      <charset val="134"/>
      <scheme val="minor"/>
    </font>
    <font>
      <sz val="12"/>
      <color theme="1"/>
      <name val="宋体"/>
      <charset val="134"/>
    </font>
    <font>
      <sz val="10"/>
      <name val="华文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top"/>
      <protection locked="0"/>
    </xf>
    <xf numFmtId="0" fontId="6" fillId="0" borderId="1" xfId="0" applyFont="1" applyFill="1" applyBorder="1" applyAlignment="1" applyProtection="1">
      <alignment vertical="top"/>
      <protection locked="0"/>
    </xf>
    <xf numFmtId="0" fontId="7" fillId="0" borderId="1" xfId="0" applyFont="1" applyFill="1" applyBorder="1" applyAlignment="1" applyProtection="1">
      <alignment vertical="center" wrapText="1"/>
    </xf>
    <xf numFmtId="0" fontId="0" fillId="0" borderId="1" xfId="0" applyBorder="1">
      <alignment vertic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 applyProtection="1">
      <alignment vertical="center" wrapText="1"/>
    </xf>
    <xf numFmtId="31" fontId="2" fillId="0" borderId="0" xfId="0" applyNumberFormat="1" applyFont="1" applyFill="1" applyAlignment="1">
      <alignment horizontal="center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 applyProtection="1">
      <alignment vertical="top"/>
      <protection locked="0"/>
    </xf>
    <xf numFmtId="0" fontId="7" fillId="0" borderId="0" xfId="0" applyFont="1" applyFill="1" applyBorder="1" applyAlignment="1" applyProtection="1">
      <alignment vertical="center" wrapText="1"/>
    </xf>
    <xf numFmtId="176" fontId="11" fillId="0" borderId="0" xfId="49" applyNumberFormat="1" applyFont="1" applyFill="1" applyAlignment="1">
      <alignment horizontal="center" vertical="center" wrapText="1"/>
    </xf>
    <xf numFmtId="176" fontId="11" fillId="0" borderId="0" xfId="49" applyNumberFormat="1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3"/>
  <sheetViews>
    <sheetView tabSelected="1" view="pageBreakPreview" zoomScaleNormal="100" topLeftCell="A61" workbookViewId="0">
      <selection activeCell="O56" sqref="O56"/>
    </sheetView>
  </sheetViews>
  <sheetFormatPr defaultColWidth="8.89166666666667" defaultRowHeight="13.5"/>
  <cols>
    <col min="2" max="2" width="35.375" customWidth="1"/>
    <col min="3" max="3" width="8" customWidth="1"/>
    <col min="5" max="6" width="9.375"/>
    <col min="7" max="7" width="11.5"/>
    <col min="8" max="8" width="10.375"/>
    <col min="9" max="10" width="12.625"/>
    <col min="11" max="11" width="8.89166666666667" style="2"/>
    <col min="17" max="17" width="28.75" style="3" customWidth="1"/>
  </cols>
  <sheetData>
    <row r="1" spans="1:1">
      <c r="A1" t="s">
        <v>0</v>
      </c>
    </row>
    <row r="2" s="1" customFormat="1" ht="44" customHeight="1" spans="1:17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Q2" s="24"/>
    </row>
    <row r="3" ht="36" customHeight="1" spans="1:13">
      <c r="A3" s="5" t="s">
        <v>2</v>
      </c>
      <c r="B3" s="5"/>
      <c r="C3" s="6"/>
      <c r="D3" s="6"/>
      <c r="E3" s="6"/>
      <c r="F3" s="6"/>
      <c r="G3" s="6"/>
      <c r="H3" s="6"/>
      <c r="I3" s="18" t="s">
        <v>3</v>
      </c>
      <c r="J3" s="18"/>
      <c r="K3" s="19"/>
      <c r="L3" s="5" t="s">
        <v>4</v>
      </c>
      <c r="M3" s="5"/>
    </row>
    <row r="4" ht="56.25" spans="1:13">
      <c r="A4" s="7" t="s">
        <v>5</v>
      </c>
      <c r="B4" s="7" t="s">
        <v>6</v>
      </c>
      <c r="C4" s="8" t="s">
        <v>7</v>
      </c>
      <c r="D4" s="9" t="s">
        <v>8</v>
      </c>
      <c r="E4" s="10" t="s">
        <v>9</v>
      </c>
      <c r="F4" s="10" t="s">
        <v>10</v>
      </c>
      <c r="G4" s="10" t="s">
        <v>11</v>
      </c>
      <c r="H4" s="11" t="s">
        <v>12</v>
      </c>
      <c r="I4" s="20" t="s">
        <v>13</v>
      </c>
      <c r="J4" s="10" t="s">
        <v>14</v>
      </c>
      <c r="K4" s="10" t="s">
        <v>15</v>
      </c>
      <c r="L4" s="10" t="s">
        <v>16</v>
      </c>
      <c r="M4" s="10" t="s">
        <v>17</v>
      </c>
    </row>
    <row r="5" ht="45" spans="1:13">
      <c r="A5" s="12">
        <v>1</v>
      </c>
      <c r="B5" s="13" t="s">
        <v>18</v>
      </c>
      <c r="C5" s="12">
        <v>276</v>
      </c>
      <c r="D5" s="14" t="s">
        <v>19</v>
      </c>
      <c r="E5" s="15">
        <v>9.8</v>
      </c>
      <c r="F5" s="15">
        <v>9.8</v>
      </c>
      <c r="G5" s="16">
        <v>9.0375</v>
      </c>
      <c r="H5" s="16"/>
      <c r="I5" s="15">
        <f>F5-G5</f>
        <v>0.762500000000001</v>
      </c>
      <c r="J5" s="21">
        <f>G5/F5</f>
        <v>0.92219387755102</v>
      </c>
      <c r="K5" s="22">
        <v>100</v>
      </c>
      <c r="L5" s="21"/>
      <c r="M5" s="21"/>
    </row>
    <row r="6" ht="45" spans="1:13">
      <c r="A6" s="12">
        <v>2</v>
      </c>
      <c r="B6" s="13" t="s">
        <v>20</v>
      </c>
      <c r="C6" s="12">
        <v>277</v>
      </c>
      <c r="D6" s="14" t="s">
        <v>19</v>
      </c>
      <c r="E6" s="15">
        <v>0.9</v>
      </c>
      <c r="F6" s="15">
        <v>0.9</v>
      </c>
      <c r="G6" s="16">
        <v>0.9</v>
      </c>
      <c r="H6" s="16"/>
      <c r="I6" s="15">
        <f t="shared" ref="I6:I36" si="0">F6-G6</f>
        <v>0</v>
      </c>
      <c r="J6" s="21">
        <f>G6/F6</f>
        <v>1</v>
      </c>
      <c r="K6" s="22">
        <v>100</v>
      </c>
      <c r="L6" s="21"/>
      <c r="M6" s="21"/>
    </row>
    <row r="7" ht="45" spans="1:13">
      <c r="A7" s="12">
        <v>3</v>
      </c>
      <c r="B7" s="14" t="s">
        <v>21</v>
      </c>
      <c r="C7" s="12">
        <v>912</v>
      </c>
      <c r="D7" s="14" t="s">
        <v>19</v>
      </c>
      <c r="E7" s="15">
        <v>35</v>
      </c>
      <c r="F7" s="15">
        <v>35</v>
      </c>
      <c r="G7" s="16">
        <v>35</v>
      </c>
      <c r="H7" s="16"/>
      <c r="I7" s="15">
        <f t="shared" si="0"/>
        <v>0</v>
      </c>
      <c r="J7" s="21">
        <f>G7/F7</f>
        <v>1</v>
      </c>
      <c r="K7" s="22">
        <v>100</v>
      </c>
      <c r="L7" s="21"/>
      <c r="M7" s="21"/>
    </row>
    <row r="8" ht="45" spans="1:13">
      <c r="A8" s="12">
        <v>4</v>
      </c>
      <c r="B8" s="14" t="s">
        <v>22</v>
      </c>
      <c r="C8" s="12">
        <v>913</v>
      </c>
      <c r="D8" s="14" t="s">
        <v>19</v>
      </c>
      <c r="E8" s="15">
        <v>13.65</v>
      </c>
      <c r="F8" s="15">
        <v>13.65</v>
      </c>
      <c r="G8" s="15">
        <v>1</v>
      </c>
      <c r="H8" s="15"/>
      <c r="I8" s="15">
        <f t="shared" si="0"/>
        <v>12.65</v>
      </c>
      <c r="J8" s="21">
        <f t="shared" ref="J8:J39" si="1">G8/F8</f>
        <v>0.0732600732600733</v>
      </c>
      <c r="K8" s="23">
        <v>100</v>
      </c>
      <c r="L8" s="21"/>
      <c r="M8" s="15"/>
    </row>
    <row r="9" ht="45" spans="1:13">
      <c r="A9" s="12">
        <v>5</v>
      </c>
      <c r="B9" s="14" t="s">
        <v>20</v>
      </c>
      <c r="C9" s="12">
        <v>914</v>
      </c>
      <c r="D9" s="14" t="s">
        <v>19</v>
      </c>
      <c r="E9" s="15">
        <v>0.9</v>
      </c>
      <c r="F9" s="15">
        <v>0.9</v>
      </c>
      <c r="G9" s="15">
        <v>0.9</v>
      </c>
      <c r="H9" s="15"/>
      <c r="I9" s="15">
        <f t="shared" si="0"/>
        <v>0</v>
      </c>
      <c r="J9" s="21">
        <f t="shared" si="1"/>
        <v>1</v>
      </c>
      <c r="K9" s="22">
        <v>100</v>
      </c>
      <c r="L9" s="21"/>
      <c r="M9" s="15"/>
    </row>
    <row r="10" ht="45" spans="1:13">
      <c r="A10" s="12">
        <v>6</v>
      </c>
      <c r="B10" s="14" t="s">
        <v>23</v>
      </c>
      <c r="C10" s="12">
        <v>915</v>
      </c>
      <c r="D10" s="14" t="s">
        <v>19</v>
      </c>
      <c r="E10" s="15">
        <v>50</v>
      </c>
      <c r="F10" s="15">
        <v>50</v>
      </c>
      <c r="G10" s="15">
        <v>33.7105</v>
      </c>
      <c r="H10" s="15"/>
      <c r="I10" s="15">
        <f t="shared" si="0"/>
        <v>16.2895</v>
      </c>
      <c r="J10" s="21">
        <f t="shared" si="1"/>
        <v>0.67421</v>
      </c>
      <c r="K10" s="23">
        <v>85</v>
      </c>
      <c r="L10" s="21"/>
      <c r="M10" s="15"/>
    </row>
    <row r="11" ht="45" spans="1:13">
      <c r="A11" s="12">
        <v>7</v>
      </c>
      <c r="B11" s="14" t="s">
        <v>24</v>
      </c>
      <c r="C11" s="12">
        <v>916</v>
      </c>
      <c r="D11" s="14" t="s">
        <v>19</v>
      </c>
      <c r="E11" s="15">
        <v>50</v>
      </c>
      <c r="F11" s="15">
        <v>50</v>
      </c>
      <c r="G11" s="15">
        <v>50</v>
      </c>
      <c r="H11" s="15"/>
      <c r="I11" s="15">
        <f t="shared" si="0"/>
        <v>0</v>
      </c>
      <c r="J11" s="21">
        <f t="shared" si="1"/>
        <v>1</v>
      </c>
      <c r="K11" s="22">
        <v>100</v>
      </c>
      <c r="L11" s="21"/>
      <c r="M11" s="15"/>
    </row>
    <row r="12" ht="45" spans="1:13">
      <c r="A12" s="12">
        <v>8</v>
      </c>
      <c r="B12" s="14" t="s">
        <v>25</v>
      </c>
      <c r="C12" s="12">
        <v>917</v>
      </c>
      <c r="D12" s="14" t="s">
        <v>19</v>
      </c>
      <c r="E12" s="15">
        <v>935.64</v>
      </c>
      <c r="F12" s="15">
        <v>935.64</v>
      </c>
      <c r="G12" s="15">
        <v>935.265</v>
      </c>
      <c r="H12" s="15"/>
      <c r="I12" s="15">
        <f t="shared" si="0"/>
        <v>0.375</v>
      </c>
      <c r="J12" s="21">
        <f t="shared" si="1"/>
        <v>0.999599204822368</v>
      </c>
      <c r="K12" s="22">
        <v>98</v>
      </c>
      <c r="L12" s="21"/>
      <c r="M12" s="15"/>
    </row>
    <row r="13" ht="45" spans="1:13">
      <c r="A13" s="12">
        <v>9</v>
      </c>
      <c r="B13" s="14" t="s">
        <v>26</v>
      </c>
      <c r="C13" s="12">
        <v>918</v>
      </c>
      <c r="D13" s="14" t="s">
        <v>19</v>
      </c>
      <c r="E13" s="15">
        <v>38.7258</v>
      </c>
      <c r="F13" s="15">
        <v>38.7258</v>
      </c>
      <c r="G13" s="15">
        <v>38.7189</v>
      </c>
      <c r="H13" s="15"/>
      <c r="I13" s="15">
        <f t="shared" si="0"/>
        <v>0.00690000000000168</v>
      </c>
      <c r="J13" s="21">
        <f t="shared" si="1"/>
        <v>0.999821824210216</v>
      </c>
      <c r="K13" s="22">
        <v>100</v>
      </c>
      <c r="L13" s="21"/>
      <c r="M13" s="15"/>
    </row>
    <row r="14" ht="45" spans="1:13">
      <c r="A14" s="12">
        <v>10</v>
      </c>
      <c r="B14" s="14" t="s">
        <v>27</v>
      </c>
      <c r="C14" s="12">
        <v>919</v>
      </c>
      <c r="D14" s="14" t="s">
        <v>19</v>
      </c>
      <c r="E14" s="15">
        <v>16</v>
      </c>
      <c r="F14" s="15">
        <v>16</v>
      </c>
      <c r="G14" s="15">
        <v>14.0432</v>
      </c>
      <c r="H14" s="15"/>
      <c r="I14" s="15">
        <f t="shared" si="0"/>
        <v>1.9568</v>
      </c>
      <c r="J14" s="21">
        <f t="shared" si="1"/>
        <v>0.8777</v>
      </c>
      <c r="K14" s="22">
        <v>100</v>
      </c>
      <c r="L14" s="21"/>
      <c r="M14" s="15"/>
    </row>
    <row r="15" ht="45" spans="1:17">
      <c r="A15" s="12">
        <v>11</v>
      </c>
      <c r="B15" s="14" t="s">
        <v>28</v>
      </c>
      <c r="C15" s="12">
        <v>920</v>
      </c>
      <c r="D15" s="14" t="s">
        <v>19</v>
      </c>
      <c r="E15" s="15">
        <v>410.7</v>
      </c>
      <c r="F15" s="15">
        <v>410.7</v>
      </c>
      <c r="G15" s="15">
        <v>360.863236</v>
      </c>
      <c r="H15" s="15"/>
      <c r="I15" s="15">
        <f t="shared" si="0"/>
        <v>49.836764</v>
      </c>
      <c r="J15" s="21">
        <f t="shared" si="1"/>
        <v>0.878654093011931</v>
      </c>
      <c r="K15" s="22">
        <v>100</v>
      </c>
      <c r="L15" s="21"/>
      <c r="M15" s="15"/>
      <c r="Q15" s="25"/>
    </row>
    <row r="16" ht="45" spans="1:17">
      <c r="A16" s="12">
        <v>12</v>
      </c>
      <c r="B16" s="14" t="s">
        <v>29</v>
      </c>
      <c r="C16" s="12">
        <v>921</v>
      </c>
      <c r="D16" s="14" t="s">
        <v>19</v>
      </c>
      <c r="E16" s="15">
        <v>25</v>
      </c>
      <c r="F16" s="15">
        <v>25</v>
      </c>
      <c r="G16" s="15">
        <v>24.9597</v>
      </c>
      <c r="H16" s="15"/>
      <c r="I16" s="15">
        <f t="shared" si="0"/>
        <v>0.0402999999999984</v>
      </c>
      <c r="J16" s="21">
        <f t="shared" si="1"/>
        <v>0.998388</v>
      </c>
      <c r="K16" s="22">
        <v>100</v>
      </c>
      <c r="L16" s="21"/>
      <c r="M16" s="15"/>
      <c r="Q16" s="25"/>
    </row>
    <row r="17" ht="45" spans="1:17">
      <c r="A17" s="12">
        <v>13</v>
      </c>
      <c r="B17" s="14" t="s">
        <v>30</v>
      </c>
      <c r="C17" s="12">
        <v>922</v>
      </c>
      <c r="D17" s="14" t="s">
        <v>19</v>
      </c>
      <c r="E17" s="15">
        <v>61.5</v>
      </c>
      <c r="F17" s="15">
        <v>61.5</v>
      </c>
      <c r="G17" s="15">
        <v>59.68</v>
      </c>
      <c r="H17" s="15"/>
      <c r="I17" s="15">
        <f t="shared" si="0"/>
        <v>1.82</v>
      </c>
      <c r="J17" s="21">
        <f t="shared" si="1"/>
        <v>0.970406504065041</v>
      </c>
      <c r="K17" s="22">
        <v>100</v>
      </c>
      <c r="L17" s="21"/>
      <c r="M17" s="15"/>
      <c r="Q17" s="26"/>
    </row>
    <row r="18" ht="45" spans="1:17">
      <c r="A18" s="12">
        <v>14</v>
      </c>
      <c r="B18" s="14" t="s">
        <v>31</v>
      </c>
      <c r="C18" s="12">
        <v>923</v>
      </c>
      <c r="D18" s="14" t="s">
        <v>19</v>
      </c>
      <c r="E18" s="15">
        <v>12.45</v>
      </c>
      <c r="F18" s="15">
        <v>12.45</v>
      </c>
      <c r="G18" s="15">
        <v>3.2895</v>
      </c>
      <c r="H18" s="15"/>
      <c r="I18" s="15">
        <f t="shared" si="0"/>
        <v>9.1605</v>
      </c>
      <c r="J18" s="21">
        <f t="shared" si="1"/>
        <v>0.26421686746988</v>
      </c>
      <c r="K18" s="23">
        <v>65</v>
      </c>
      <c r="L18" s="21"/>
      <c r="M18" s="15"/>
      <c r="Q18" s="26"/>
    </row>
    <row r="19" ht="45" spans="1:17">
      <c r="A19" s="12">
        <v>15</v>
      </c>
      <c r="B19" s="14" t="s">
        <v>32</v>
      </c>
      <c r="C19" s="12">
        <v>924</v>
      </c>
      <c r="D19" s="14" t="s">
        <v>19</v>
      </c>
      <c r="E19" s="15">
        <v>7.35</v>
      </c>
      <c r="F19" s="15">
        <v>7.35</v>
      </c>
      <c r="G19" s="15">
        <v>0</v>
      </c>
      <c r="H19" s="15"/>
      <c r="I19" s="15">
        <f t="shared" si="0"/>
        <v>7.35</v>
      </c>
      <c r="J19" s="21">
        <f t="shared" si="1"/>
        <v>0</v>
      </c>
      <c r="K19" s="23">
        <v>0</v>
      </c>
      <c r="L19" s="21"/>
      <c r="M19" s="15"/>
      <c r="Q19" s="26"/>
    </row>
    <row r="20" ht="45" spans="1:17">
      <c r="A20" s="12">
        <v>16</v>
      </c>
      <c r="B20" s="14" t="s">
        <v>33</v>
      </c>
      <c r="C20" s="12">
        <v>925</v>
      </c>
      <c r="D20" s="14" t="s">
        <v>19</v>
      </c>
      <c r="E20" s="15">
        <v>50</v>
      </c>
      <c r="F20" s="15">
        <v>50</v>
      </c>
      <c r="G20" s="15">
        <v>47.3011</v>
      </c>
      <c r="H20" s="15"/>
      <c r="I20" s="15">
        <f t="shared" si="0"/>
        <v>2.6989</v>
      </c>
      <c r="J20" s="21">
        <f t="shared" si="1"/>
        <v>0.946022</v>
      </c>
      <c r="K20" s="23">
        <v>100</v>
      </c>
      <c r="L20" s="21"/>
      <c r="M20" s="15"/>
      <c r="Q20" s="26"/>
    </row>
    <row r="21" ht="45" spans="1:17">
      <c r="A21" s="12">
        <v>17</v>
      </c>
      <c r="B21" s="14" t="s">
        <v>34</v>
      </c>
      <c r="C21" s="12">
        <v>926</v>
      </c>
      <c r="D21" s="14" t="s">
        <v>19</v>
      </c>
      <c r="E21" s="15">
        <v>244</v>
      </c>
      <c r="F21" s="15">
        <v>244</v>
      </c>
      <c r="G21" s="15">
        <v>243.8187</v>
      </c>
      <c r="H21" s="15"/>
      <c r="I21" s="15">
        <f t="shared" si="0"/>
        <v>0.181299999999993</v>
      </c>
      <c r="J21" s="21">
        <f t="shared" si="1"/>
        <v>0.999256967213115</v>
      </c>
      <c r="K21" s="22">
        <v>100</v>
      </c>
      <c r="L21" s="21"/>
      <c r="M21" s="15"/>
      <c r="Q21" s="26"/>
    </row>
    <row r="22" ht="45" spans="1:17">
      <c r="A22" s="12">
        <v>18</v>
      </c>
      <c r="B22" s="14" t="s">
        <v>35</v>
      </c>
      <c r="C22" s="12">
        <v>927</v>
      </c>
      <c r="D22" s="14" t="s">
        <v>19</v>
      </c>
      <c r="E22" s="15">
        <v>5</v>
      </c>
      <c r="F22" s="15">
        <v>5</v>
      </c>
      <c r="G22" s="15">
        <v>3.0878</v>
      </c>
      <c r="H22" s="15"/>
      <c r="I22" s="15">
        <f t="shared" si="0"/>
        <v>1.9122</v>
      </c>
      <c r="J22" s="21">
        <f t="shared" si="1"/>
        <v>0.61756</v>
      </c>
      <c r="K22" s="23">
        <v>100</v>
      </c>
      <c r="L22" s="21"/>
      <c r="M22" s="15"/>
      <c r="Q22" s="26"/>
    </row>
    <row r="23" ht="45" spans="1:17">
      <c r="A23" s="12">
        <v>19</v>
      </c>
      <c r="B23" s="14" t="s">
        <v>36</v>
      </c>
      <c r="C23" s="12">
        <v>928</v>
      </c>
      <c r="D23" s="14" t="s">
        <v>19</v>
      </c>
      <c r="E23" s="15">
        <v>3</v>
      </c>
      <c r="F23" s="15">
        <v>3</v>
      </c>
      <c r="G23" s="15">
        <v>1.7</v>
      </c>
      <c r="H23" s="15"/>
      <c r="I23" s="15">
        <f t="shared" si="0"/>
        <v>1.3</v>
      </c>
      <c r="J23" s="21">
        <f t="shared" si="1"/>
        <v>0.566666666666667</v>
      </c>
      <c r="K23" s="23">
        <v>100</v>
      </c>
      <c r="L23" s="21"/>
      <c r="M23" s="15"/>
      <c r="Q23" s="26"/>
    </row>
    <row r="24" ht="45" spans="1:17">
      <c r="A24" s="12">
        <v>20</v>
      </c>
      <c r="B24" s="14" t="s">
        <v>37</v>
      </c>
      <c r="C24" s="12">
        <v>929</v>
      </c>
      <c r="D24" s="14" t="s">
        <v>19</v>
      </c>
      <c r="E24" s="15">
        <v>5</v>
      </c>
      <c r="F24" s="15">
        <v>5</v>
      </c>
      <c r="G24" s="15">
        <v>5</v>
      </c>
      <c r="H24" s="15"/>
      <c r="I24" s="15">
        <f t="shared" si="0"/>
        <v>0</v>
      </c>
      <c r="J24" s="21">
        <f t="shared" si="1"/>
        <v>1</v>
      </c>
      <c r="K24" s="22">
        <v>100</v>
      </c>
      <c r="L24" s="21"/>
      <c r="M24" s="15"/>
      <c r="Q24" s="26"/>
    </row>
    <row r="25" ht="45" spans="1:17">
      <c r="A25" s="12">
        <v>21</v>
      </c>
      <c r="B25" s="14" t="s">
        <v>38</v>
      </c>
      <c r="C25" s="12">
        <v>930</v>
      </c>
      <c r="D25" s="14" t="s">
        <v>19</v>
      </c>
      <c r="E25" s="15">
        <v>30.66</v>
      </c>
      <c r="F25" s="15">
        <v>30.66</v>
      </c>
      <c r="G25" s="15">
        <v>30.64</v>
      </c>
      <c r="H25" s="15"/>
      <c r="I25" s="15">
        <f t="shared" si="0"/>
        <v>0.0199999999999996</v>
      </c>
      <c r="J25" s="21">
        <f t="shared" si="1"/>
        <v>0.999347684279191</v>
      </c>
      <c r="K25" s="22">
        <v>100</v>
      </c>
      <c r="L25" s="21"/>
      <c r="M25" s="15"/>
      <c r="Q25" s="26"/>
    </row>
    <row r="26" ht="45" spans="1:17">
      <c r="A26" s="12">
        <v>22</v>
      </c>
      <c r="B26" s="14" t="s">
        <v>39</v>
      </c>
      <c r="C26" s="12">
        <v>931</v>
      </c>
      <c r="D26" s="14" t="s">
        <v>19</v>
      </c>
      <c r="E26" s="15">
        <v>10</v>
      </c>
      <c r="F26" s="15">
        <v>10</v>
      </c>
      <c r="G26" s="15">
        <v>3.4264</v>
      </c>
      <c r="H26" s="15"/>
      <c r="I26" s="15">
        <f t="shared" si="0"/>
        <v>6.5736</v>
      </c>
      <c r="J26" s="21">
        <f t="shared" si="1"/>
        <v>0.34264</v>
      </c>
      <c r="K26" s="23">
        <v>85</v>
      </c>
      <c r="L26" s="21"/>
      <c r="M26" s="15"/>
      <c r="Q26" s="26"/>
    </row>
    <row r="27" ht="45" spans="1:17">
      <c r="A27" s="12">
        <v>23</v>
      </c>
      <c r="B27" s="14" t="s">
        <v>40</v>
      </c>
      <c r="C27" s="12">
        <v>932</v>
      </c>
      <c r="D27" s="14" t="s">
        <v>19</v>
      </c>
      <c r="E27" s="15">
        <v>5</v>
      </c>
      <c r="F27" s="15">
        <v>5</v>
      </c>
      <c r="G27" s="15">
        <v>3.268012</v>
      </c>
      <c r="H27" s="15"/>
      <c r="I27" s="15">
        <f t="shared" si="0"/>
        <v>1.731988</v>
      </c>
      <c r="J27" s="21">
        <f t="shared" si="1"/>
        <v>0.6536024</v>
      </c>
      <c r="K27" s="23">
        <v>100</v>
      </c>
      <c r="L27" s="21"/>
      <c r="M27" s="15"/>
      <c r="Q27" s="26"/>
    </row>
    <row r="28" ht="45" spans="1:17">
      <c r="A28" s="12">
        <v>24</v>
      </c>
      <c r="B28" s="14" t="s">
        <v>41</v>
      </c>
      <c r="C28" s="12">
        <v>933</v>
      </c>
      <c r="D28" s="14" t="s">
        <v>19</v>
      </c>
      <c r="E28" s="15">
        <v>68</v>
      </c>
      <c r="F28" s="15">
        <v>68</v>
      </c>
      <c r="G28" s="15">
        <v>68</v>
      </c>
      <c r="H28" s="15"/>
      <c r="I28" s="15">
        <f t="shared" si="0"/>
        <v>0</v>
      </c>
      <c r="J28" s="21">
        <f t="shared" si="1"/>
        <v>1</v>
      </c>
      <c r="K28" s="22">
        <v>100</v>
      </c>
      <c r="L28" s="21"/>
      <c r="M28" s="15"/>
      <c r="Q28" s="26"/>
    </row>
    <row r="29" ht="45" spans="1:17">
      <c r="A29" s="12">
        <v>25</v>
      </c>
      <c r="B29" s="14" t="s">
        <v>42</v>
      </c>
      <c r="C29" s="12">
        <v>934</v>
      </c>
      <c r="D29" s="14" t="s">
        <v>19</v>
      </c>
      <c r="E29" s="15">
        <v>27.147</v>
      </c>
      <c r="F29" s="15">
        <v>27.147</v>
      </c>
      <c r="G29" s="15">
        <v>27.147</v>
      </c>
      <c r="H29" s="15"/>
      <c r="I29" s="15">
        <f t="shared" si="0"/>
        <v>0</v>
      </c>
      <c r="J29" s="21">
        <f t="shared" si="1"/>
        <v>1</v>
      </c>
      <c r="K29" s="22">
        <v>100</v>
      </c>
      <c r="L29" s="21"/>
      <c r="M29" s="15"/>
      <c r="Q29" s="26"/>
    </row>
    <row r="30" ht="45" spans="1:17">
      <c r="A30" s="12">
        <v>26</v>
      </c>
      <c r="B30" s="14" t="s">
        <v>43</v>
      </c>
      <c r="C30" s="12">
        <v>935</v>
      </c>
      <c r="D30" s="14" t="s">
        <v>19</v>
      </c>
      <c r="E30" s="15">
        <v>890</v>
      </c>
      <c r="F30" s="15">
        <v>890</v>
      </c>
      <c r="G30" s="15">
        <v>885.6882</v>
      </c>
      <c r="H30" s="15"/>
      <c r="I30" s="15">
        <f t="shared" si="0"/>
        <v>4.31179999999995</v>
      </c>
      <c r="J30" s="21">
        <f t="shared" si="1"/>
        <v>0.995155280898877</v>
      </c>
      <c r="K30" s="22">
        <v>100</v>
      </c>
      <c r="L30" s="21"/>
      <c r="M30" s="15"/>
      <c r="Q30" s="26"/>
    </row>
    <row r="31" ht="45" spans="1:17">
      <c r="A31" s="12">
        <v>27</v>
      </c>
      <c r="B31" s="14" t="s">
        <v>44</v>
      </c>
      <c r="C31" s="12">
        <v>936</v>
      </c>
      <c r="D31" s="14" t="s">
        <v>19</v>
      </c>
      <c r="E31" s="15">
        <v>159</v>
      </c>
      <c r="F31" s="15">
        <v>159</v>
      </c>
      <c r="G31" s="15">
        <v>159</v>
      </c>
      <c r="H31" s="15"/>
      <c r="I31" s="15">
        <f t="shared" si="0"/>
        <v>0</v>
      </c>
      <c r="J31" s="21">
        <f t="shared" si="1"/>
        <v>1</v>
      </c>
      <c r="K31" s="22">
        <v>100</v>
      </c>
      <c r="L31" s="21"/>
      <c r="M31" s="15"/>
      <c r="Q31" s="26"/>
    </row>
    <row r="32" ht="45" spans="1:17">
      <c r="A32" s="12">
        <v>28</v>
      </c>
      <c r="B32" s="14" t="s">
        <v>45</v>
      </c>
      <c r="C32" s="12">
        <v>937</v>
      </c>
      <c r="D32" s="14" t="s">
        <v>19</v>
      </c>
      <c r="E32" s="15">
        <v>88</v>
      </c>
      <c r="F32" s="15">
        <v>88</v>
      </c>
      <c r="G32" s="15">
        <v>88</v>
      </c>
      <c r="H32" s="15"/>
      <c r="I32" s="15">
        <f t="shared" si="0"/>
        <v>0</v>
      </c>
      <c r="J32" s="21">
        <f t="shared" si="1"/>
        <v>1</v>
      </c>
      <c r="K32" s="22">
        <v>100</v>
      </c>
      <c r="L32" s="21"/>
      <c r="M32" s="15"/>
      <c r="Q32" s="26"/>
    </row>
    <row r="33" ht="45" spans="1:17">
      <c r="A33" s="12">
        <v>29</v>
      </c>
      <c r="B33" s="14" t="s">
        <v>46</v>
      </c>
      <c r="C33" s="12">
        <v>938</v>
      </c>
      <c r="D33" s="14" t="s">
        <v>19</v>
      </c>
      <c r="E33" s="15">
        <v>3</v>
      </c>
      <c r="F33" s="15">
        <v>3</v>
      </c>
      <c r="G33" s="15">
        <v>1.140038</v>
      </c>
      <c r="H33" s="15"/>
      <c r="I33" s="15">
        <f t="shared" si="0"/>
        <v>1.859962</v>
      </c>
      <c r="J33" s="21">
        <f t="shared" si="1"/>
        <v>0.380012666666667</v>
      </c>
      <c r="K33" s="22">
        <v>100</v>
      </c>
      <c r="L33" s="21"/>
      <c r="M33" s="15"/>
      <c r="Q33" s="26"/>
    </row>
    <row r="34" ht="45" spans="1:17">
      <c r="A34" s="12">
        <v>30</v>
      </c>
      <c r="B34" s="14" t="s">
        <v>47</v>
      </c>
      <c r="C34" s="12">
        <v>939</v>
      </c>
      <c r="D34" s="14" t="s">
        <v>19</v>
      </c>
      <c r="E34" s="15">
        <v>1.5</v>
      </c>
      <c r="F34" s="15">
        <v>1.5</v>
      </c>
      <c r="G34" s="15">
        <v>1.5</v>
      </c>
      <c r="H34" s="15"/>
      <c r="I34" s="15">
        <f t="shared" si="0"/>
        <v>0</v>
      </c>
      <c r="J34" s="21">
        <f t="shared" si="1"/>
        <v>1</v>
      </c>
      <c r="K34" s="22">
        <v>100</v>
      </c>
      <c r="L34" s="21"/>
      <c r="M34" s="15"/>
      <c r="Q34" s="26"/>
    </row>
    <row r="35" ht="45" spans="1:17">
      <c r="A35" s="12">
        <v>31</v>
      </c>
      <c r="B35" s="14" t="s">
        <v>48</v>
      </c>
      <c r="C35" s="12">
        <v>940</v>
      </c>
      <c r="D35" s="14" t="s">
        <v>19</v>
      </c>
      <c r="E35" s="15">
        <v>30.2</v>
      </c>
      <c r="F35" s="15">
        <v>30.2</v>
      </c>
      <c r="G35" s="15">
        <v>30.2</v>
      </c>
      <c r="H35" s="15"/>
      <c r="I35" s="15">
        <f t="shared" si="0"/>
        <v>0</v>
      </c>
      <c r="J35" s="21">
        <f t="shared" si="1"/>
        <v>1</v>
      </c>
      <c r="K35" s="22">
        <v>100</v>
      </c>
      <c r="L35" s="21"/>
      <c r="M35" s="15"/>
      <c r="Q35" s="26"/>
    </row>
    <row r="36" ht="45" spans="1:17">
      <c r="A36" s="12">
        <v>32</v>
      </c>
      <c r="B36" s="14" t="s">
        <v>49</v>
      </c>
      <c r="C36" s="12">
        <v>941</v>
      </c>
      <c r="D36" s="14" t="s">
        <v>19</v>
      </c>
      <c r="E36" s="15">
        <v>2</v>
      </c>
      <c r="F36" s="15">
        <v>2</v>
      </c>
      <c r="G36" s="15">
        <v>2</v>
      </c>
      <c r="H36" s="15"/>
      <c r="I36" s="15">
        <f t="shared" si="0"/>
        <v>0</v>
      </c>
      <c r="J36" s="21">
        <f t="shared" si="1"/>
        <v>1</v>
      </c>
      <c r="K36" s="22">
        <v>100</v>
      </c>
      <c r="L36" s="21"/>
      <c r="M36" s="15"/>
      <c r="Q36" s="26"/>
    </row>
    <row r="37" ht="45" spans="1:17">
      <c r="A37" s="12">
        <v>33</v>
      </c>
      <c r="B37" s="14" t="s">
        <v>50</v>
      </c>
      <c r="C37" s="12">
        <v>942</v>
      </c>
      <c r="D37" s="14" t="s">
        <v>19</v>
      </c>
      <c r="E37" s="15">
        <v>453.9</v>
      </c>
      <c r="F37" s="15">
        <v>453.9</v>
      </c>
      <c r="G37" s="15">
        <v>453.6647</v>
      </c>
      <c r="H37" s="15">
        <f>F37-G37</f>
        <v>0.235299999999995</v>
      </c>
      <c r="I37" s="15"/>
      <c r="J37" s="21">
        <f t="shared" si="1"/>
        <v>0.999481603877506</v>
      </c>
      <c r="K37" s="22">
        <v>100</v>
      </c>
      <c r="L37" s="21"/>
      <c r="M37" s="15"/>
      <c r="Q37" s="26"/>
    </row>
    <row r="38" ht="45" spans="1:17">
      <c r="A38" s="12">
        <v>34</v>
      </c>
      <c r="B38" s="14" t="s">
        <v>51</v>
      </c>
      <c r="C38" s="12">
        <v>943</v>
      </c>
      <c r="D38" s="14" t="s">
        <v>19</v>
      </c>
      <c r="E38" s="15">
        <v>59</v>
      </c>
      <c r="F38" s="15">
        <v>59</v>
      </c>
      <c r="G38" s="15">
        <v>39.45006</v>
      </c>
      <c r="H38" s="15">
        <f t="shared" ref="H38:H60" si="2">F38-G38</f>
        <v>19.54994</v>
      </c>
      <c r="I38" s="15"/>
      <c r="J38" s="21">
        <f t="shared" si="1"/>
        <v>0.668645084745763</v>
      </c>
      <c r="K38" s="22">
        <v>100</v>
      </c>
      <c r="L38" s="21"/>
      <c r="M38" s="15"/>
      <c r="Q38" s="26"/>
    </row>
    <row r="39" ht="45" spans="1:17">
      <c r="A39" s="12">
        <v>35</v>
      </c>
      <c r="B39" s="14" t="s">
        <v>52</v>
      </c>
      <c r="C39" s="12">
        <v>944</v>
      </c>
      <c r="D39" s="14" t="s">
        <v>19</v>
      </c>
      <c r="E39" s="15">
        <v>31.38</v>
      </c>
      <c r="F39" s="15">
        <v>31.38</v>
      </c>
      <c r="G39" s="15">
        <v>31.38</v>
      </c>
      <c r="H39" s="15">
        <f t="shared" si="2"/>
        <v>0</v>
      </c>
      <c r="I39" s="15"/>
      <c r="J39" s="21">
        <f t="shared" si="1"/>
        <v>1</v>
      </c>
      <c r="K39" s="22">
        <v>100</v>
      </c>
      <c r="L39" s="21"/>
      <c r="M39" s="15"/>
      <c r="Q39" s="26"/>
    </row>
    <row r="40" ht="45" spans="1:17">
      <c r="A40" s="12">
        <v>36</v>
      </c>
      <c r="B40" s="14" t="s">
        <v>53</v>
      </c>
      <c r="C40" s="12">
        <v>945</v>
      </c>
      <c r="D40" s="14" t="s">
        <v>19</v>
      </c>
      <c r="E40" s="15">
        <v>760</v>
      </c>
      <c r="F40" s="15">
        <v>760</v>
      </c>
      <c r="G40" s="15">
        <v>755.8768</v>
      </c>
      <c r="H40" s="15">
        <f t="shared" si="2"/>
        <v>4.1232</v>
      </c>
      <c r="I40" s="15"/>
      <c r="J40" s="21">
        <f t="shared" ref="J40:J60" si="3">G40/F40</f>
        <v>0.994574736842105</v>
      </c>
      <c r="K40" s="22">
        <v>100</v>
      </c>
      <c r="L40" s="21"/>
      <c r="M40" s="15"/>
      <c r="Q40" s="26"/>
    </row>
    <row r="41" ht="45" spans="1:17">
      <c r="A41" s="12">
        <v>37</v>
      </c>
      <c r="B41" s="14" t="s">
        <v>54</v>
      </c>
      <c r="C41" s="12">
        <v>946</v>
      </c>
      <c r="D41" s="14" t="s">
        <v>19</v>
      </c>
      <c r="E41" s="15">
        <v>100</v>
      </c>
      <c r="F41" s="15">
        <v>100</v>
      </c>
      <c r="G41" s="15">
        <v>99.2818</v>
      </c>
      <c r="H41" s="15">
        <f t="shared" si="2"/>
        <v>0.718199999999996</v>
      </c>
      <c r="I41" s="15"/>
      <c r="J41" s="21">
        <f t="shared" si="3"/>
        <v>0.992818</v>
      </c>
      <c r="K41" s="22">
        <v>100</v>
      </c>
      <c r="L41" s="21"/>
      <c r="M41" s="15"/>
      <c r="Q41" s="26"/>
    </row>
    <row r="42" ht="45" spans="1:17">
      <c r="A42" s="12">
        <v>38</v>
      </c>
      <c r="B42" s="14" t="s">
        <v>55</v>
      </c>
      <c r="C42" s="12">
        <v>947</v>
      </c>
      <c r="D42" s="14" t="s">
        <v>19</v>
      </c>
      <c r="E42" s="15">
        <v>30.66</v>
      </c>
      <c r="F42" s="15">
        <v>30.66</v>
      </c>
      <c r="G42" s="15">
        <v>30.66</v>
      </c>
      <c r="H42" s="15">
        <f t="shared" si="2"/>
        <v>0</v>
      </c>
      <c r="I42" s="15"/>
      <c r="J42" s="21">
        <f t="shared" si="3"/>
        <v>1</v>
      </c>
      <c r="K42" s="22">
        <v>100</v>
      </c>
      <c r="L42" s="21"/>
      <c r="M42" s="15"/>
      <c r="Q42" s="26"/>
    </row>
    <row r="43" ht="45" spans="1:17">
      <c r="A43" s="12">
        <v>39</v>
      </c>
      <c r="B43" s="14" t="s">
        <v>56</v>
      </c>
      <c r="C43" s="12">
        <v>948</v>
      </c>
      <c r="D43" s="14" t="s">
        <v>19</v>
      </c>
      <c r="E43" s="15">
        <v>126</v>
      </c>
      <c r="F43" s="15">
        <v>126</v>
      </c>
      <c r="G43" s="15">
        <v>64.74</v>
      </c>
      <c r="H43" s="15">
        <f t="shared" si="2"/>
        <v>61.26</v>
      </c>
      <c r="I43" s="15"/>
      <c r="J43" s="21">
        <f t="shared" si="3"/>
        <v>0.513809523809524</v>
      </c>
      <c r="K43" s="23">
        <v>85</v>
      </c>
      <c r="L43" s="21"/>
      <c r="M43" s="15"/>
      <c r="Q43" s="26"/>
    </row>
    <row r="44" ht="45" spans="1:17">
      <c r="A44" s="12">
        <v>40</v>
      </c>
      <c r="B44" s="14" t="s">
        <v>57</v>
      </c>
      <c r="C44" s="12">
        <v>949</v>
      </c>
      <c r="D44" s="14" t="s">
        <v>19</v>
      </c>
      <c r="E44" s="15">
        <v>5</v>
      </c>
      <c r="F44" s="15">
        <v>5</v>
      </c>
      <c r="G44" s="15">
        <v>5</v>
      </c>
      <c r="H44" s="15">
        <f t="shared" si="2"/>
        <v>0</v>
      </c>
      <c r="I44" s="15"/>
      <c r="J44" s="21">
        <f t="shared" si="3"/>
        <v>1</v>
      </c>
      <c r="K44" s="22">
        <v>100</v>
      </c>
      <c r="L44" s="21"/>
      <c r="M44" s="15"/>
      <c r="Q44" s="26"/>
    </row>
    <row r="45" ht="45" spans="1:17">
      <c r="A45" s="12">
        <v>41</v>
      </c>
      <c r="B45" s="14" t="s">
        <v>58</v>
      </c>
      <c r="C45" s="12">
        <v>950</v>
      </c>
      <c r="D45" s="14" t="s">
        <v>19</v>
      </c>
      <c r="E45" s="15">
        <v>2050</v>
      </c>
      <c r="F45" s="15">
        <v>2050</v>
      </c>
      <c r="G45" s="15">
        <v>2044.4168</v>
      </c>
      <c r="H45" s="15">
        <f t="shared" si="2"/>
        <v>5.58320000000003</v>
      </c>
      <c r="I45" s="15"/>
      <c r="J45" s="21">
        <f t="shared" si="3"/>
        <v>0.997276487804878</v>
      </c>
      <c r="K45" s="22">
        <v>100</v>
      </c>
      <c r="L45" s="21"/>
      <c r="M45" s="15"/>
      <c r="Q45" s="26"/>
    </row>
    <row r="46" ht="45" spans="1:17">
      <c r="A46" s="12">
        <v>42</v>
      </c>
      <c r="B46" s="14" t="s">
        <v>59</v>
      </c>
      <c r="C46" s="12">
        <v>951</v>
      </c>
      <c r="D46" s="14" t="s">
        <v>19</v>
      </c>
      <c r="E46" s="15">
        <v>350.34</v>
      </c>
      <c r="F46" s="15">
        <v>350.34</v>
      </c>
      <c r="G46" s="15">
        <v>350.34</v>
      </c>
      <c r="H46" s="15">
        <f t="shared" si="2"/>
        <v>0</v>
      </c>
      <c r="I46" s="15"/>
      <c r="J46" s="21">
        <f t="shared" si="3"/>
        <v>1</v>
      </c>
      <c r="K46" s="22">
        <v>100</v>
      </c>
      <c r="L46" s="21"/>
      <c r="M46" s="15"/>
      <c r="Q46" s="26"/>
    </row>
    <row r="47" ht="45" spans="1:17">
      <c r="A47" s="12">
        <v>43</v>
      </c>
      <c r="B47" s="14" t="s">
        <v>60</v>
      </c>
      <c r="C47" s="12">
        <v>952</v>
      </c>
      <c r="D47" s="14" t="s">
        <v>19</v>
      </c>
      <c r="E47" s="15">
        <v>290</v>
      </c>
      <c r="F47" s="15">
        <v>290</v>
      </c>
      <c r="G47" s="15">
        <v>289.788</v>
      </c>
      <c r="H47" s="15">
        <f t="shared" si="2"/>
        <v>0.211999999999989</v>
      </c>
      <c r="I47" s="15"/>
      <c r="J47" s="21">
        <f t="shared" si="3"/>
        <v>0.999268965517241</v>
      </c>
      <c r="K47" s="22">
        <v>100</v>
      </c>
      <c r="L47" s="21"/>
      <c r="M47" s="15"/>
      <c r="Q47" s="26"/>
    </row>
    <row r="48" ht="45" spans="1:17">
      <c r="A48" s="12">
        <v>44</v>
      </c>
      <c r="B48" s="14" t="s">
        <v>61</v>
      </c>
      <c r="C48" s="12">
        <v>953</v>
      </c>
      <c r="D48" s="14" t="s">
        <v>19</v>
      </c>
      <c r="E48" s="15">
        <v>50</v>
      </c>
      <c r="F48" s="15">
        <v>50</v>
      </c>
      <c r="G48" s="15">
        <v>49.4111</v>
      </c>
      <c r="H48" s="15">
        <f t="shared" si="2"/>
        <v>0.588900000000002</v>
      </c>
      <c r="I48" s="15"/>
      <c r="J48" s="21">
        <f t="shared" si="3"/>
        <v>0.988222</v>
      </c>
      <c r="K48" s="22">
        <v>100</v>
      </c>
      <c r="L48" s="21"/>
      <c r="M48" s="15"/>
      <c r="Q48" s="26"/>
    </row>
    <row r="49" ht="45" spans="1:17">
      <c r="A49" s="12">
        <v>45</v>
      </c>
      <c r="B49" s="14" t="s">
        <v>62</v>
      </c>
      <c r="C49" s="12">
        <v>954</v>
      </c>
      <c r="D49" s="14" t="s">
        <v>19</v>
      </c>
      <c r="E49" s="15">
        <v>10</v>
      </c>
      <c r="F49" s="15">
        <v>10</v>
      </c>
      <c r="G49" s="15">
        <v>10</v>
      </c>
      <c r="H49" s="15">
        <f t="shared" si="2"/>
        <v>0</v>
      </c>
      <c r="I49" s="15"/>
      <c r="J49" s="21">
        <f t="shared" si="3"/>
        <v>1</v>
      </c>
      <c r="K49" s="23">
        <v>100</v>
      </c>
      <c r="L49" s="21"/>
      <c r="M49" s="15"/>
      <c r="Q49" s="26"/>
    </row>
    <row r="50" ht="45" spans="1:17">
      <c r="A50" s="12">
        <v>46</v>
      </c>
      <c r="B50" s="14" t="s">
        <v>63</v>
      </c>
      <c r="C50" s="12">
        <v>955</v>
      </c>
      <c r="D50" s="14" t="s">
        <v>19</v>
      </c>
      <c r="E50" s="15">
        <v>190.6532</v>
      </c>
      <c r="F50" s="15">
        <v>190.6532</v>
      </c>
      <c r="G50" s="15">
        <v>190.6532</v>
      </c>
      <c r="H50" s="15">
        <f t="shared" si="2"/>
        <v>0</v>
      </c>
      <c r="I50" s="15"/>
      <c r="J50" s="21">
        <f t="shared" si="3"/>
        <v>1</v>
      </c>
      <c r="K50" s="23">
        <v>100</v>
      </c>
      <c r="L50" s="21"/>
      <c r="M50" s="15"/>
      <c r="Q50" s="26"/>
    </row>
    <row r="51" ht="45" spans="1:17">
      <c r="A51" s="12">
        <v>47</v>
      </c>
      <c r="B51" s="14" t="s">
        <v>64</v>
      </c>
      <c r="C51" s="12">
        <v>956</v>
      </c>
      <c r="D51" s="14" t="s">
        <v>19</v>
      </c>
      <c r="E51" s="15">
        <v>58</v>
      </c>
      <c r="F51" s="15">
        <v>58</v>
      </c>
      <c r="G51" s="15">
        <v>58</v>
      </c>
      <c r="H51" s="15">
        <f t="shared" si="2"/>
        <v>0</v>
      </c>
      <c r="I51" s="15"/>
      <c r="J51" s="21">
        <f t="shared" si="3"/>
        <v>1</v>
      </c>
      <c r="K51" s="23">
        <v>100</v>
      </c>
      <c r="L51" s="21"/>
      <c r="M51" s="15"/>
      <c r="Q51" s="26"/>
    </row>
    <row r="52" ht="45" spans="1:17">
      <c r="A52" s="12">
        <v>48</v>
      </c>
      <c r="B52" s="14" t="s">
        <v>65</v>
      </c>
      <c r="C52" s="12">
        <v>957</v>
      </c>
      <c r="D52" s="14" t="s">
        <v>19</v>
      </c>
      <c r="E52" s="15">
        <v>2.5</v>
      </c>
      <c r="F52" s="15">
        <v>2</v>
      </c>
      <c r="G52" s="15">
        <v>0.07</v>
      </c>
      <c r="H52" s="15">
        <v>2.43</v>
      </c>
      <c r="I52" s="15"/>
      <c r="J52" s="21">
        <f t="shared" si="3"/>
        <v>0.035</v>
      </c>
      <c r="K52" s="23">
        <v>65</v>
      </c>
      <c r="L52" s="21"/>
      <c r="M52" s="15"/>
      <c r="Q52" s="26"/>
    </row>
    <row r="53" ht="45" spans="1:17">
      <c r="A53" s="12">
        <v>49</v>
      </c>
      <c r="B53" s="14" t="s">
        <v>66</v>
      </c>
      <c r="C53" s="12">
        <v>958</v>
      </c>
      <c r="D53" s="14" t="s">
        <v>19</v>
      </c>
      <c r="E53" s="15">
        <v>261</v>
      </c>
      <c r="F53" s="15">
        <v>261</v>
      </c>
      <c r="G53" s="15">
        <v>196.17</v>
      </c>
      <c r="H53" s="15">
        <f>E53-G53</f>
        <v>64.83</v>
      </c>
      <c r="I53" s="15"/>
      <c r="J53" s="21">
        <f t="shared" si="3"/>
        <v>0.751609195402299</v>
      </c>
      <c r="K53" s="23">
        <v>80</v>
      </c>
      <c r="L53" s="21"/>
      <c r="M53" s="15"/>
      <c r="Q53" s="26"/>
    </row>
    <row r="54" ht="45" spans="1:17">
      <c r="A54" s="12">
        <v>50</v>
      </c>
      <c r="B54" s="14" t="s">
        <v>67</v>
      </c>
      <c r="C54" s="12">
        <v>959</v>
      </c>
      <c r="D54" s="14" t="s">
        <v>19</v>
      </c>
      <c r="E54" s="15">
        <v>374.0783</v>
      </c>
      <c r="F54" s="15">
        <v>374.0783</v>
      </c>
      <c r="G54" s="15">
        <v>374.0783</v>
      </c>
      <c r="H54" s="15">
        <f t="shared" si="2"/>
        <v>0</v>
      </c>
      <c r="I54" s="15"/>
      <c r="J54" s="21">
        <f t="shared" si="3"/>
        <v>1</v>
      </c>
      <c r="K54" s="23">
        <v>100</v>
      </c>
      <c r="L54" s="21"/>
      <c r="M54" s="15"/>
      <c r="Q54" s="26"/>
    </row>
    <row r="55" ht="45" spans="1:17">
      <c r="A55" s="12">
        <v>51</v>
      </c>
      <c r="B55" s="14" t="s">
        <v>18</v>
      </c>
      <c r="C55" s="12">
        <v>960</v>
      </c>
      <c r="D55" s="14" t="s">
        <v>19</v>
      </c>
      <c r="E55" s="15">
        <v>9.8</v>
      </c>
      <c r="F55" s="15">
        <v>9.8</v>
      </c>
      <c r="G55" s="15">
        <v>9.0375</v>
      </c>
      <c r="H55" s="15"/>
      <c r="I55" s="15">
        <f>F55-G55</f>
        <v>0.762500000000001</v>
      </c>
      <c r="J55" s="21">
        <f t="shared" si="3"/>
        <v>0.92219387755102</v>
      </c>
      <c r="K55" s="23">
        <v>95</v>
      </c>
      <c r="L55" s="21"/>
      <c r="M55" s="15"/>
      <c r="Q55" s="26"/>
    </row>
    <row r="56" ht="45" spans="1:17">
      <c r="A56" s="12">
        <v>52</v>
      </c>
      <c r="B56" s="14" t="s">
        <v>68</v>
      </c>
      <c r="C56" s="12">
        <v>961</v>
      </c>
      <c r="D56" s="14" t="s">
        <v>19</v>
      </c>
      <c r="E56" s="15">
        <v>4</v>
      </c>
      <c r="F56" s="15">
        <v>4</v>
      </c>
      <c r="G56" s="15">
        <v>2.43</v>
      </c>
      <c r="H56" s="15"/>
      <c r="I56" s="15">
        <f>F56-G56</f>
        <v>1.57</v>
      </c>
      <c r="J56" s="21">
        <f t="shared" si="3"/>
        <v>0.6075</v>
      </c>
      <c r="K56" s="23">
        <v>75</v>
      </c>
      <c r="L56" s="21"/>
      <c r="M56" s="15"/>
      <c r="Q56" s="26"/>
    </row>
    <row r="57" ht="45" spans="1:17">
      <c r="A57" s="12">
        <v>53</v>
      </c>
      <c r="B57" s="14" t="s">
        <v>69</v>
      </c>
      <c r="C57" s="12">
        <v>962</v>
      </c>
      <c r="D57" s="14" t="s">
        <v>19</v>
      </c>
      <c r="E57" s="15">
        <v>21.04</v>
      </c>
      <c r="F57" s="15">
        <v>21.04</v>
      </c>
      <c r="G57" s="15">
        <v>21.04</v>
      </c>
      <c r="H57" s="15"/>
      <c r="I57" s="15">
        <f>F57-G57</f>
        <v>0</v>
      </c>
      <c r="J57" s="21">
        <f t="shared" si="3"/>
        <v>1</v>
      </c>
      <c r="K57" s="23">
        <v>100</v>
      </c>
      <c r="L57" s="21"/>
      <c r="M57" s="15"/>
      <c r="Q57" s="26"/>
    </row>
    <row r="58" ht="45" spans="1:17">
      <c r="A58" s="12">
        <v>54</v>
      </c>
      <c r="B58" s="14" t="s">
        <v>70</v>
      </c>
      <c r="C58" s="12">
        <v>963</v>
      </c>
      <c r="D58" s="14" t="s">
        <v>19</v>
      </c>
      <c r="E58" s="15">
        <v>815</v>
      </c>
      <c r="F58" s="15">
        <v>815</v>
      </c>
      <c r="G58" s="15">
        <v>813.5812</v>
      </c>
      <c r="H58" s="15">
        <v>1.4188</v>
      </c>
      <c r="I58" s="15"/>
      <c r="J58" s="21">
        <f t="shared" si="3"/>
        <v>0.998259141104294</v>
      </c>
      <c r="K58" s="23">
        <v>99</v>
      </c>
      <c r="L58" s="21"/>
      <c r="M58" s="15"/>
      <c r="Q58" s="26"/>
    </row>
    <row r="59" ht="45" spans="1:17">
      <c r="A59" s="12">
        <v>55</v>
      </c>
      <c r="B59" s="14" t="s">
        <v>71</v>
      </c>
      <c r="C59" s="12">
        <v>964</v>
      </c>
      <c r="D59" s="14" t="s">
        <v>19</v>
      </c>
      <c r="E59" s="15">
        <v>330</v>
      </c>
      <c r="F59" s="15">
        <v>330</v>
      </c>
      <c r="G59" s="15">
        <v>306.5862</v>
      </c>
      <c r="H59" s="15">
        <f>E59-G59</f>
        <v>23.4138</v>
      </c>
      <c r="I59" s="15"/>
      <c r="J59" s="21">
        <f t="shared" si="3"/>
        <v>0.929049090909091</v>
      </c>
      <c r="K59" s="23">
        <v>95</v>
      </c>
      <c r="L59" s="21"/>
      <c r="M59" s="15"/>
      <c r="Q59" s="26"/>
    </row>
    <row r="60" ht="45" spans="1:17">
      <c r="A60" s="12">
        <v>56</v>
      </c>
      <c r="B60" s="14" t="s">
        <v>72</v>
      </c>
      <c r="C60" s="12">
        <v>965</v>
      </c>
      <c r="D60" s="14" t="s">
        <v>19</v>
      </c>
      <c r="E60" s="15">
        <v>5</v>
      </c>
      <c r="F60" s="15">
        <v>5</v>
      </c>
      <c r="G60" s="15">
        <v>5</v>
      </c>
      <c r="H60" s="15"/>
      <c r="I60" s="15">
        <f>F60-G60</f>
        <v>0</v>
      </c>
      <c r="J60" s="21">
        <f t="shared" si="3"/>
        <v>1</v>
      </c>
      <c r="K60" s="23">
        <v>100</v>
      </c>
      <c r="L60" s="21"/>
      <c r="M60" s="15"/>
      <c r="Q60" s="26"/>
    </row>
    <row r="61" ht="45" spans="1:17">
      <c r="A61" s="12">
        <v>57</v>
      </c>
      <c r="B61" s="14" t="s">
        <v>73</v>
      </c>
      <c r="C61" s="12">
        <v>966</v>
      </c>
      <c r="D61" s="14" t="s">
        <v>74</v>
      </c>
      <c r="E61" s="15">
        <v>350</v>
      </c>
      <c r="F61" s="15">
        <v>350</v>
      </c>
      <c r="G61" s="15">
        <v>350</v>
      </c>
      <c r="H61" s="15"/>
      <c r="I61" s="15"/>
      <c r="J61" s="21">
        <f t="shared" ref="J61:J70" si="4">G61/F61</f>
        <v>1</v>
      </c>
      <c r="K61" s="23">
        <v>100</v>
      </c>
      <c r="L61" s="21"/>
      <c r="M61" s="15"/>
      <c r="Q61" s="26"/>
    </row>
    <row r="62" ht="45" spans="1:17">
      <c r="A62" s="12">
        <v>58</v>
      </c>
      <c r="B62" s="17" t="s">
        <v>75</v>
      </c>
      <c r="C62" s="12">
        <v>967</v>
      </c>
      <c r="D62" s="14" t="s">
        <v>74</v>
      </c>
      <c r="E62" s="15">
        <v>78</v>
      </c>
      <c r="F62" s="15">
        <v>78</v>
      </c>
      <c r="G62" s="15">
        <v>78</v>
      </c>
      <c r="H62" s="15"/>
      <c r="I62" s="15"/>
      <c r="J62" s="21">
        <f t="shared" si="4"/>
        <v>1</v>
      </c>
      <c r="K62" s="23">
        <v>100</v>
      </c>
      <c r="L62" s="21"/>
      <c r="M62" s="15"/>
      <c r="Q62" s="26"/>
    </row>
    <row r="63" ht="45" spans="1:17">
      <c r="A63" s="12">
        <v>59</v>
      </c>
      <c r="B63" s="17" t="s">
        <v>76</v>
      </c>
      <c r="C63" s="12">
        <v>968</v>
      </c>
      <c r="D63" s="14" t="s">
        <v>74</v>
      </c>
      <c r="E63" s="15">
        <v>110.2</v>
      </c>
      <c r="F63" s="15">
        <v>110.2</v>
      </c>
      <c r="G63" s="15">
        <v>110.2</v>
      </c>
      <c r="H63" s="15"/>
      <c r="I63" s="15"/>
      <c r="J63" s="21">
        <f t="shared" si="4"/>
        <v>1</v>
      </c>
      <c r="K63" s="23">
        <v>100</v>
      </c>
      <c r="L63" s="21"/>
      <c r="M63" s="15"/>
      <c r="Q63" s="26"/>
    </row>
    <row r="64" ht="45" spans="1:17">
      <c r="A64" s="12">
        <v>60</v>
      </c>
      <c r="B64" s="17" t="s">
        <v>77</v>
      </c>
      <c r="C64" s="12">
        <v>969</v>
      </c>
      <c r="D64" s="14" t="s">
        <v>74</v>
      </c>
      <c r="E64" s="15">
        <v>200</v>
      </c>
      <c r="F64" s="15">
        <v>200</v>
      </c>
      <c r="G64" s="15">
        <v>200</v>
      </c>
      <c r="H64" s="15"/>
      <c r="I64" s="15"/>
      <c r="J64" s="21">
        <f t="shared" si="4"/>
        <v>1</v>
      </c>
      <c r="K64" s="23">
        <v>100</v>
      </c>
      <c r="L64" s="21"/>
      <c r="M64" s="15"/>
      <c r="Q64" s="26"/>
    </row>
    <row r="65" ht="45" spans="1:17">
      <c r="A65" s="12">
        <v>61</v>
      </c>
      <c r="B65" s="17" t="s">
        <v>78</v>
      </c>
      <c r="C65" s="12">
        <v>970</v>
      </c>
      <c r="D65" s="14" t="s">
        <v>79</v>
      </c>
      <c r="E65" s="15">
        <v>5</v>
      </c>
      <c r="F65" s="15">
        <v>5</v>
      </c>
      <c r="G65" s="15">
        <v>5</v>
      </c>
      <c r="H65" s="15"/>
      <c r="I65" s="15"/>
      <c r="J65" s="21">
        <f t="shared" si="4"/>
        <v>1</v>
      </c>
      <c r="K65" s="23">
        <v>100</v>
      </c>
      <c r="L65" s="21"/>
      <c r="M65" s="15"/>
      <c r="Q65" s="26"/>
    </row>
    <row r="66" ht="45" spans="1:17">
      <c r="A66" s="12">
        <v>62</v>
      </c>
      <c r="B66" s="17" t="s">
        <v>80</v>
      </c>
      <c r="C66" s="17">
        <v>971</v>
      </c>
      <c r="D66" s="17" t="s">
        <v>79</v>
      </c>
      <c r="E66" s="15">
        <v>55.68</v>
      </c>
      <c r="F66" s="15">
        <v>55.68</v>
      </c>
      <c r="G66" s="15">
        <v>55.68</v>
      </c>
      <c r="H66" s="15"/>
      <c r="I66" s="15"/>
      <c r="J66" s="21">
        <f t="shared" si="4"/>
        <v>1</v>
      </c>
      <c r="K66" s="23">
        <v>100</v>
      </c>
      <c r="L66" s="21"/>
      <c r="M66" s="15"/>
      <c r="Q66" s="26"/>
    </row>
    <row r="67" ht="45" spans="1:17">
      <c r="A67" s="12">
        <v>63</v>
      </c>
      <c r="B67" s="17" t="s">
        <v>63</v>
      </c>
      <c r="C67" s="17">
        <v>972</v>
      </c>
      <c r="D67" s="17" t="s">
        <v>79</v>
      </c>
      <c r="E67" s="15">
        <v>109.6668</v>
      </c>
      <c r="F67" s="15">
        <v>109.6668</v>
      </c>
      <c r="G67" s="15">
        <v>109.6668</v>
      </c>
      <c r="H67" s="15"/>
      <c r="I67" s="15"/>
      <c r="J67" s="21">
        <f t="shared" si="4"/>
        <v>1</v>
      </c>
      <c r="K67" s="23">
        <v>100</v>
      </c>
      <c r="L67" s="21"/>
      <c r="M67" s="15"/>
      <c r="Q67" s="26"/>
    </row>
    <row r="68" ht="45" spans="1:17">
      <c r="A68" s="12">
        <v>64</v>
      </c>
      <c r="B68" s="17" t="s">
        <v>81</v>
      </c>
      <c r="C68" s="17">
        <v>973</v>
      </c>
      <c r="D68" s="17" t="s">
        <v>79</v>
      </c>
      <c r="E68" s="15">
        <v>90</v>
      </c>
      <c r="F68" s="15">
        <v>90</v>
      </c>
      <c r="G68" s="15">
        <v>90</v>
      </c>
      <c r="H68" s="15"/>
      <c r="I68" s="15"/>
      <c r="J68" s="21">
        <f t="shared" si="4"/>
        <v>1</v>
      </c>
      <c r="K68" s="23">
        <v>100</v>
      </c>
      <c r="L68" s="21"/>
      <c r="M68" s="15"/>
      <c r="Q68" s="26"/>
    </row>
    <row r="69" ht="45" spans="1:17">
      <c r="A69" s="12">
        <v>65</v>
      </c>
      <c r="B69" s="14" t="s">
        <v>82</v>
      </c>
      <c r="C69" s="12">
        <v>974</v>
      </c>
      <c r="D69" s="14" t="s">
        <v>79</v>
      </c>
      <c r="E69" s="15">
        <v>160</v>
      </c>
      <c r="F69" s="15">
        <v>160</v>
      </c>
      <c r="G69" s="15">
        <v>160</v>
      </c>
      <c r="H69" s="15"/>
      <c r="I69" s="15"/>
      <c r="J69" s="21">
        <f t="shared" si="4"/>
        <v>1</v>
      </c>
      <c r="K69" s="23">
        <v>100</v>
      </c>
      <c r="L69" s="21"/>
      <c r="M69" s="15"/>
      <c r="Q69" s="26"/>
    </row>
    <row r="70" ht="45" spans="1:17">
      <c r="A70" s="12">
        <v>66</v>
      </c>
      <c r="B70" s="14" t="s">
        <v>83</v>
      </c>
      <c r="C70" s="12">
        <v>975</v>
      </c>
      <c r="D70" s="14" t="s">
        <v>79</v>
      </c>
      <c r="E70" s="15">
        <v>90.1</v>
      </c>
      <c r="F70" s="15">
        <v>90.1</v>
      </c>
      <c r="G70" s="15">
        <v>90.1</v>
      </c>
      <c r="H70" s="15"/>
      <c r="I70" s="15"/>
      <c r="J70" s="21">
        <f t="shared" si="4"/>
        <v>1</v>
      </c>
      <c r="K70" s="23">
        <v>100</v>
      </c>
      <c r="L70" s="21"/>
      <c r="M70" s="15"/>
      <c r="Q70" s="26"/>
    </row>
    <row r="71" ht="14.25" spans="1:17">
      <c r="A71" s="15"/>
      <c r="B71" s="14"/>
      <c r="C71" s="15"/>
      <c r="D71" s="15"/>
      <c r="E71" s="15"/>
      <c r="F71" s="15"/>
      <c r="G71" s="15"/>
      <c r="H71" s="15"/>
      <c r="I71" s="15"/>
      <c r="J71" s="15"/>
      <c r="K71" s="23"/>
      <c r="L71" s="21"/>
      <c r="M71" s="15"/>
      <c r="Q71" s="26"/>
    </row>
    <row r="72" ht="14.25" spans="1:17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23"/>
      <c r="L72" s="21"/>
      <c r="M72" s="15"/>
      <c r="Q72" s="26"/>
    </row>
    <row r="73" spans="1:17">
      <c r="A73" t="s">
        <v>84</v>
      </c>
      <c r="B73" t="s">
        <v>85</v>
      </c>
      <c r="D73" t="s">
        <v>86</v>
      </c>
      <c r="E73">
        <v>88199088</v>
      </c>
      <c r="J73" s="2" t="s">
        <v>87</v>
      </c>
      <c r="Q73" s="26"/>
    </row>
    <row r="74" ht="25" customHeight="1" spans="1:17">
      <c r="A74" s="27" t="s">
        <v>88</v>
      </c>
      <c r="B74" s="27"/>
      <c r="C74" s="27"/>
      <c r="D74" s="28"/>
      <c r="E74" s="28"/>
      <c r="F74" s="28"/>
      <c r="G74" s="28"/>
      <c r="H74" s="28"/>
      <c r="I74" s="28"/>
      <c r="J74" s="28"/>
      <c r="K74" s="27"/>
      <c r="L74" s="28"/>
      <c r="M74" s="28"/>
      <c r="Q74" s="26"/>
    </row>
    <row r="75" spans="17:17">
      <c r="Q75" s="26"/>
    </row>
    <row r="76" spans="17:17">
      <c r="Q76" s="26"/>
    </row>
    <row r="77" spans="17:17">
      <c r="Q77" s="26"/>
    </row>
    <row r="78" spans="17:17">
      <c r="Q78" s="26"/>
    </row>
    <row r="79" spans="17:17">
      <c r="Q79" s="26"/>
    </row>
    <row r="80" spans="17:17">
      <c r="Q80" s="26"/>
    </row>
    <row r="81" spans="17:17">
      <c r="Q81" s="26"/>
    </row>
    <row r="82" spans="17:17">
      <c r="Q82" s="26"/>
    </row>
    <row r="83" spans="17:17">
      <c r="Q83" s="26"/>
    </row>
    <row r="84" spans="17:17">
      <c r="Q84" s="26"/>
    </row>
    <row r="85" spans="17:17">
      <c r="Q85" s="26"/>
    </row>
    <row r="86" spans="17:17">
      <c r="Q86" s="26"/>
    </row>
    <row r="87" spans="17:17">
      <c r="Q87" s="26"/>
    </row>
    <row r="88" spans="17:17">
      <c r="Q88" s="26"/>
    </row>
    <row r="89" spans="17:17">
      <c r="Q89" s="26"/>
    </row>
    <row r="90" spans="17:17">
      <c r="Q90" s="26"/>
    </row>
    <row r="91" spans="17:17">
      <c r="Q91" s="26"/>
    </row>
    <row r="92" spans="17:17">
      <c r="Q92" s="26"/>
    </row>
    <row r="93" spans="17:17">
      <c r="Q93" s="26"/>
    </row>
    <row r="94" spans="17:17">
      <c r="Q94" s="26"/>
    </row>
    <row r="95" spans="17:17">
      <c r="Q95" s="26"/>
    </row>
    <row r="96" spans="17:17">
      <c r="Q96" s="26"/>
    </row>
    <row r="97" spans="17:17">
      <c r="Q97" s="26"/>
    </row>
    <row r="98" spans="17:17">
      <c r="Q98" s="26"/>
    </row>
    <row r="99" spans="17:17">
      <c r="Q99" s="26"/>
    </row>
    <row r="100" spans="17:17">
      <c r="Q100" s="26"/>
    </row>
    <row r="101" spans="17:17">
      <c r="Q101" s="26"/>
    </row>
    <row r="102" spans="17:17">
      <c r="Q102" s="26"/>
    </row>
    <row r="103" spans="17:17">
      <c r="Q103" s="26"/>
    </row>
  </sheetData>
  <mergeCells count="5">
    <mergeCell ref="A2:M2"/>
    <mergeCell ref="A3:B3"/>
    <mergeCell ref="I3:J3"/>
    <mergeCell ref="L3:M3"/>
    <mergeCell ref="A74:C74"/>
  </mergeCells>
  <dataValidations count="1">
    <dataValidation type="list" allowBlank="1" showInputMessage="1" showErrorMessage="1" sqref="L71 L72 L5:L36 L37:L44 L45:L49 L50:L51 L52:L60 L61:L62 L63:L67 L68:L70">
      <formula1>"优先保障,从宽安排,从紧控制,调整,调减,撤销"</formula1>
    </dataValidation>
  </dataValidations>
  <pageMargins left="0.75" right="0.75" top="1" bottom="1" header="0.5" footer="0.5"/>
  <pageSetup paperSize="9" scale="5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冰****水</cp:lastModifiedBy>
  <dcterms:created xsi:type="dcterms:W3CDTF">2020-04-13T05:45:00Z</dcterms:created>
  <cp:lastPrinted>2021-02-23T06:27:00Z</cp:lastPrinted>
  <dcterms:modified xsi:type="dcterms:W3CDTF">2024-02-23T01:48:20Z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B834BEE51BFD439499A2047A7AE7CED6_12</vt:lpwstr>
  </property>
</Properties>
</file>