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3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calcPr calcId="144525"/>
</workbook>
</file>

<file path=xl/sharedStrings.xml><?xml version="1.0" encoding="utf-8"?>
<sst xmlns="http://schemas.openxmlformats.org/spreadsheetml/2006/main" count="197" uniqueCount="105">
  <si>
    <t>DEBT_T_XXGK_CXZQSY</t>
  </si>
  <si>
    <t xml:space="preserve"> AND T.AD_CODE_GK=130109 AND T.SET_YEAR_GK=2022 AND T.ZWLB_ID=01</t>
  </si>
  <si>
    <t>债券存续期公开</t>
  </si>
  <si>
    <t>AD_CODE_GK#130109</t>
  </si>
  <si>
    <t>AD_CODE#130109</t>
  </si>
  <si>
    <t>SET_YEAR_GK#2022</t>
  </si>
  <si>
    <t>ad_name#130109 藁城区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</si>
  <si>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</si>
  <si>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</si>
  <si>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</si>
  <si>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</si>
  <si>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</si>
  <si>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</si>
  <si>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</si>
  <si>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</si>
  <si>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</si>
  <si>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</si>
  <si>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</si>
  <si>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</si>
  <si>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</si>
  <si>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</si>
  <si>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</si>
  <si>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</si>
  <si>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</si>
  <si>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</si>
  <si>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2020年--2021年末130109 藁城区发行的新增地方政府一般债券情况表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</si>
  <si>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</si>
  <si>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</si>
  <si>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</si>
  <si>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</si>
  <si>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</si>
  <si>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</si>
  <si>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</si>
  <si>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</si>
  <si>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</si>
  <si>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</si>
  <si>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</si>
  <si>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</si>
  <si>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</si>
  <si>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注：本单位2020-2021年无新增一般债券，此表以空表列示</t>
  </si>
  <si>
    <t xml:space="preserve"> AND T.AD_CODE_GK=130109 AND T.SET_YEAR_GK=2022 AND T.ZWLB_ID=02</t>
  </si>
  <si>
    <t>ZWLB_NAME#专项债券</t>
  </si>
  <si>
    <t>ZWLB_ID#02</t>
  </si>
  <si>
    <t>XMZCLX#</t>
  </si>
  <si>
    <t>XMSY#</t>
  </si>
  <si>
    <t>2020年--2021年末130109 藁城区发行的新增地方政府专项债券情况表</t>
  </si>
  <si>
    <t>债券项目资产类型</t>
  </si>
  <si>
    <t>已取得项目收益</t>
  </si>
  <si>
    <t>VALID#</t>
  </si>
  <si>
    <t>2020年河北省民生事业专项债券（八期）-2020年河北省政府专项债券（十八期）</t>
  </si>
  <si>
    <t>160756</t>
  </si>
  <si>
    <t>其他自平衡专项债券</t>
  </si>
  <si>
    <t>2020</t>
  </si>
  <si>
    <t>2020-05-25</t>
  </si>
  <si>
    <t>2.94</t>
  </si>
  <si>
    <t>10年</t>
  </si>
  <si>
    <t>医疗卫生与社会保障</t>
  </si>
  <si>
    <t>A6117DF04B65AC12E053AB00200AB360</t>
  </si>
  <si>
    <t>010</t>
  </si>
  <si>
    <t>2020年河北省民生事业专项债券（九期）-2020年河北省政府专项债券（二十四期）</t>
  </si>
  <si>
    <t>160927</t>
  </si>
  <si>
    <t>2020-09-14</t>
  </si>
  <si>
    <t>3.36</t>
  </si>
  <si>
    <t>AEC7B5187028F461E053AB00200AC4DB</t>
  </si>
  <si>
    <t>2021年河北省高质量发展专项债券（十八期）-2021年河北省政府专项债券（四十三期）</t>
  </si>
  <si>
    <t>2171164</t>
  </si>
  <si>
    <t>2021</t>
  </si>
  <si>
    <t>2021-10-29</t>
  </si>
  <si>
    <t>3.49</t>
  </si>
  <si>
    <t>15年</t>
  </si>
  <si>
    <t>CF78C78EF4C07EABE053AB00200ADEBF</t>
  </si>
  <si>
    <t>015</t>
  </si>
  <si>
    <t>2021年河北省高质量发展专项债券（二十一期）-2021年河北省政府专项债券（四十八期）</t>
  </si>
  <si>
    <t>2171288</t>
  </si>
  <si>
    <t>2021-11-19</t>
  </si>
  <si>
    <t>3.07</t>
  </si>
  <si>
    <t>7年</t>
  </si>
  <si>
    <t>D10F13405CEC91A5E053AB00200A148E</t>
  </si>
  <si>
    <t>007</t>
  </si>
  <si>
    <t>DEBT_T_XXGK_CXSRZC</t>
  </si>
  <si>
    <t xml:space="preserve"> AND T.AD_CODE_GK=130109 AND T.SET_YEAR_GK=2022 AND T.ZWLB_ID='01'</t>
  </si>
  <si>
    <t>AD_NAME#130109 藁城区</t>
  </si>
  <si>
    <t>SET_YEAR#2022</t>
  </si>
  <si>
    <t>SR_AMT#</t>
  </si>
  <si>
    <t>GNFL_NAME#</t>
  </si>
  <si>
    <t>ZC_AMT#</t>
  </si>
  <si>
    <t>GNFL_CODE#</t>
  </si>
  <si>
    <t>表3-2</t>
  </si>
  <si>
    <t>2020年--2021年末130109 藁城区发行的新增地方政府一般债券资金收支情况表</t>
  </si>
  <si>
    <t>序号</t>
  </si>
  <si>
    <t>2020年--2021年末新增一般债券资金收入</t>
  </si>
  <si>
    <t>2020年--2021年末新增一般债券资金安排的支出</t>
  </si>
  <si>
    <t>金额</t>
  </si>
  <si>
    <t>支出功能分类</t>
  </si>
  <si>
    <t xml:space="preserve"> AND T.AD_CODE_GK=130109 AND T.SET_YEAR_GK=2022 AND T.ZWLB_ID='02'</t>
  </si>
  <si>
    <t>2020年--2021年末130109 藁城区发行的新增地方政府专项债券资金收支情况表</t>
  </si>
  <si>
    <t>2020年--2021年末新增专项债券资金收入</t>
  </si>
  <si>
    <t>2020年--2021年末新增专项债券资金安排的支出</t>
  </si>
  <si>
    <t>合计</t>
  </si>
  <si>
    <t>9E0096430F1C232FE053AB00200A032F</t>
  </si>
  <si>
    <t>229其他支出</t>
  </si>
  <si>
    <t>9E0096430F16232FE053AB00200A032F</t>
  </si>
  <si>
    <t>229</t>
  </si>
  <si>
    <t>fea3b717c134653ddad6382686b0c7be</t>
  </si>
  <si>
    <t>9B3B6F447ACB3B4CE053AB00200A263C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</si>
</sst>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0" borderId="2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9" borderId="24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7" borderId="26" applyNumberFormat="0" applyAlignment="0" applyProtection="0">
      <alignment vertical="center"/>
    </xf>
    <xf numFmtId="0" fontId="16" fillId="17" borderId="25" applyNumberFormat="0" applyAlignment="0" applyProtection="0">
      <alignment vertical="center"/>
    </xf>
    <xf numFmtId="0" fontId="18" fillId="20" borderId="27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39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vertical="center" wrapText="1"/>
    </xf>
    <xf numFmtId="4" fontId="4" fillId="0" borderId="9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0" fontId="0" fillId="0" borderId="12" xfId="0" applyFont="1" applyBorder="1">
      <alignment vertical="center"/>
    </xf>
    <xf numFmtId="4" fontId="4" fillId="0" borderId="11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C18" sqref="C18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15.74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0" width="20.5166666666667" customWidth="1"/>
    <col min="11" max="11" width="20.4916666666667" customWidth="1"/>
    <col min="12" max="12" width="20.5166666666667" customWidth="1"/>
    <col min="13" max="13" width="20.4916666666667" customWidth="1"/>
    <col min="14" max="14" width="9.76666666666667" customWidth="1"/>
    <col min="15" max="17" width="9" hidden="1"/>
    <col min="18" max="18" width="9.76666666666667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4">
      <c r="A5" s="1">
        <v>0</v>
      </c>
      <c r="B5" s="2" t="s">
        <v>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4.3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1" t="s">
        <v>26</v>
      </c>
    </row>
    <row r="7" ht="18.05" customHeight="1" spans="1:14">
      <c r="A7" s="1">
        <v>0</v>
      </c>
      <c r="B7" s="25"/>
      <c r="C7" s="26" t="s">
        <v>27</v>
      </c>
      <c r="D7" s="26"/>
      <c r="E7" s="26"/>
      <c r="F7" s="26"/>
      <c r="G7" s="26"/>
      <c r="H7" s="26"/>
      <c r="I7" s="26"/>
      <c r="J7" s="34" t="s">
        <v>28</v>
      </c>
      <c r="K7" s="34"/>
      <c r="L7" s="35" t="s">
        <v>29</v>
      </c>
      <c r="M7" s="35"/>
      <c r="N7" s="36" t="s">
        <v>30</v>
      </c>
    </row>
    <row r="8" ht="27.1" customHeight="1" spans="1:14">
      <c r="A8" s="1">
        <v>0</v>
      </c>
      <c r="B8" s="27" t="s">
        <v>31</v>
      </c>
      <c r="C8" s="28" t="s">
        <v>32</v>
      </c>
      <c r="D8" s="28" t="s">
        <v>33</v>
      </c>
      <c r="E8" s="28" t="s">
        <v>34</v>
      </c>
      <c r="G8" s="28" t="s">
        <v>35</v>
      </c>
      <c r="H8" s="28" t="s">
        <v>36</v>
      </c>
      <c r="I8" s="28" t="s">
        <v>37</v>
      </c>
      <c r="J8" s="7"/>
      <c r="K8" s="28" t="s">
        <v>38</v>
      </c>
      <c r="L8" s="7"/>
      <c r="M8" s="28" t="s">
        <v>38</v>
      </c>
      <c r="N8" s="36"/>
    </row>
    <row r="9" s="24" customFormat="1" ht="14.3" customHeight="1" spans="1:17">
      <c r="A9" s="29"/>
      <c r="B9" s="30"/>
      <c r="C9" s="30"/>
      <c r="D9" s="30"/>
      <c r="E9" s="31"/>
      <c r="F9" s="29"/>
      <c r="G9" s="30"/>
      <c r="H9" s="32"/>
      <c r="I9" s="30"/>
      <c r="J9" s="31"/>
      <c r="K9" s="31"/>
      <c r="L9" s="31"/>
      <c r="M9" s="31"/>
      <c r="N9" s="38"/>
      <c r="O9" s="29"/>
      <c r="P9" s="29"/>
      <c r="Q9" s="29"/>
    </row>
    <row r="10" s="24" customFormat="1" ht="14.3" customHeight="1" spans="1:17">
      <c r="A10" s="29"/>
      <c r="B10" s="30"/>
      <c r="C10" s="30"/>
      <c r="D10" s="30"/>
      <c r="E10" s="31"/>
      <c r="F10" s="29"/>
      <c r="G10" s="30"/>
      <c r="H10" s="32"/>
      <c r="I10" s="30"/>
      <c r="J10" s="31"/>
      <c r="K10" s="31"/>
      <c r="L10" s="31"/>
      <c r="M10" s="31"/>
      <c r="N10" s="38"/>
      <c r="O10" s="29"/>
      <c r="P10" s="29"/>
      <c r="Q10" s="29"/>
    </row>
    <row r="11" s="24" customFormat="1" ht="14.3" customHeight="1" spans="1:17">
      <c r="A11" s="29"/>
      <c r="B11" s="30"/>
      <c r="C11" s="30"/>
      <c r="D11" s="30"/>
      <c r="E11" s="31"/>
      <c r="F11" s="29"/>
      <c r="G11" s="30"/>
      <c r="H11" s="32"/>
      <c r="I11" s="30"/>
      <c r="J11" s="31"/>
      <c r="K11" s="31"/>
      <c r="L11" s="31"/>
      <c r="M11" s="31"/>
      <c r="N11" s="38"/>
      <c r="O11" s="29"/>
      <c r="P11" s="29"/>
      <c r="Q11" s="29"/>
    </row>
    <row r="12" s="24" customFormat="1" ht="14.3" customHeight="1" spans="1:17">
      <c r="A12" s="29"/>
      <c r="B12" s="30"/>
      <c r="C12" s="30"/>
      <c r="D12" s="30"/>
      <c r="E12" s="31"/>
      <c r="F12" s="29"/>
      <c r="G12" s="30"/>
      <c r="H12" s="32"/>
      <c r="I12" s="30"/>
      <c r="J12" s="31"/>
      <c r="K12" s="31"/>
      <c r="L12" s="31"/>
      <c r="M12" s="31"/>
      <c r="N12" s="38"/>
      <c r="O12" s="29"/>
      <c r="P12" s="29"/>
      <c r="Q12" s="29"/>
    </row>
    <row r="13" s="24" customFormat="1" ht="14.3" customHeight="1" spans="1:17">
      <c r="A13" s="29"/>
      <c r="B13" s="30"/>
      <c r="C13" s="30"/>
      <c r="D13" s="30"/>
      <c r="E13" s="31"/>
      <c r="F13" s="29"/>
      <c r="G13" s="30"/>
      <c r="H13" s="32"/>
      <c r="I13" s="30"/>
      <c r="J13" s="31"/>
      <c r="K13" s="31"/>
      <c r="L13" s="31"/>
      <c r="M13" s="31"/>
      <c r="N13" s="38"/>
      <c r="O13" s="29"/>
      <c r="P13" s="29"/>
      <c r="Q13" s="29"/>
    </row>
    <row r="14" customFormat="1" spans="2:2">
      <c r="B14" t="s">
        <v>39</v>
      </c>
    </row>
  </sheetData>
  <mergeCells count="5">
    <mergeCell ref="B5:N5"/>
    <mergeCell ref="C7:I7"/>
    <mergeCell ref="J7:K7"/>
    <mergeCell ref="L7:M7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"/>
  <sheetViews>
    <sheetView workbookViewId="0">
      <pane xSplit="2" ySplit="8" topLeftCell="E9" activePane="bottomRight" state="frozen"/>
      <selection/>
      <selection pane="topRight"/>
      <selection pane="bottomLeft"/>
      <selection pane="bottomRight" activeCell="N12" sqref="N12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20.49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1" width="20.5166666666667" customWidth="1"/>
    <col min="12" max="12" width="20.4916666666667" customWidth="1"/>
    <col min="13" max="13" width="20.5166666666667" customWidth="1"/>
    <col min="14" max="14" width="20.4916666666667" customWidth="1"/>
    <col min="15" max="15" width="16.0083333333333" customWidth="1"/>
    <col min="16" max="16" width="9.76666666666667" customWidth="1"/>
    <col min="17" max="19" width="9" hidden="1"/>
    <col min="20" max="20" width="9.76666666666667" customWidth="1"/>
  </cols>
  <sheetData>
    <row r="1" ht="33.75" hidden="1" spans="1:3">
      <c r="A1" s="1">
        <v>0</v>
      </c>
      <c r="B1" s="1" t="s">
        <v>0</v>
      </c>
      <c r="C1" s="1" t="s">
        <v>40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41</v>
      </c>
      <c r="G2" s="1" t="s">
        <v>42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43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44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6">
      <c r="A5" s="1">
        <v>0</v>
      </c>
      <c r="B5" s="2" t="s">
        <v>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4.3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1" t="s">
        <v>26</v>
      </c>
    </row>
    <row r="7" ht="18.05" customHeight="1" spans="1:16">
      <c r="A7" s="1">
        <v>0</v>
      </c>
      <c r="B7" s="25"/>
      <c r="C7" s="26" t="s">
        <v>27</v>
      </c>
      <c r="D7" s="26"/>
      <c r="E7" s="26"/>
      <c r="F7" s="26"/>
      <c r="G7" s="26"/>
      <c r="H7" s="26"/>
      <c r="I7" s="26"/>
      <c r="J7" s="33" t="s">
        <v>46</v>
      </c>
      <c r="K7" s="34" t="s">
        <v>28</v>
      </c>
      <c r="L7" s="34"/>
      <c r="M7" s="35" t="s">
        <v>29</v>
      </c>
      <c r="N7" s="35"/>
      <c r="O7" s="33" t="s">
        <v>47</v>
      </c>
      <c r="P7" s="36" t="s">
        <v>30</v>
      </c>
    </row>
    <row r="8" ht="27.1" customHeight="1" spans="1:16">
      <c r="A8" s="1">
        <v>0</v>
      </c>
      <c r="B8" s="27" t="s">
        <v>31</v>
      </c>
      <c r="C8" s="28" t="s">
        <v>32</v>
      </c>
      <c r="D8" s="28" t="s">
        <v>33</v>
      </c>
      <c r="E8" s="28" t="s">
        <v>34</v>
      </c>
      <c r="G8" s="28" t="s">
        <v>35</v>
      </c>
      <c r="H8" s="28" t="s">
        <v>36</v>
      </c>
      <c r="I8" s="28" t="s">
        <v>37</v>
      </c>
      <c r="J8" s="33"/>
      <c r="K8" s="7"/>
      <c r="L8" s="28" t="s">
        <v>38</v>
      </c>
      <c r="M8" s="7"/>
      <c r="N8" s="28" t="s">
        <v>38</v>
      </c>
      <c r="O8" s="33"/>
      <c r="P8" s="36"/>
    </row>
    <row r="9" s="24" customFormat="1" ht="40.7" customHeight="1" spans="1:19">
      <c r="A9" s="29" t="s">
        <v>48</v>
      </c>
      <c r="B9" s="30" t="s">
        <v>49</v>
      </c>
      <c r="C9" s="30" t="s">
        <v>50</v>
      </c>
      <c r="D9" s="30" t="s">
        <v>51</v>
      </c>
      <c r="E9" s="31">
        <v>0.1</v>
      </c>
      <c r="F9" s="29" t="s">
        <v>52</v>
      </c>
      <c r="G9" s="30" t="s">
        <v>53</v>
      </c>
      <c r="H9" s="32" t="s">
        <v>54</v>
      </c>
      <c r="I9" s="30" t="s">
        <v>55</v>
      </c>
      <c r="J9" s="37" t="s">
        <v>56</v>
      </c>
      <c r="K9" s="31">
        <v>0.488</v>
      </c>
      <c r="L9" s="31">
        <v>0.4</v>
      </c>
      <c r="M9" s="31">
        <v>0.4</v>
      </c>
      <c r="N9" s="31">
        <v>0.4</v>
      </c>
      <c r="O9" s="31">
        <v>0</v>
      </c>
      <c r="P9" s="38"/>
      <c r="Q9" s="29" t="s">
        <v>52</v>
      </c>
      <c r="R9" s="29" t="s">
        <v>57</v>
      </c>
      <c r="S9" s="29" t="s">
        <v>58</v>
      </c>
    </row>
    <row r="10" s="24" customFormat="1" ht="40.7" customHeight="1" spans="1:19">
      <c r="A10" s="29" t="s">
        <v>48</v>
      </c>
      <c r="B10" s="30" t="s">
        <v>59</v>
      </c>
      <c r="C10" s="30" t="s">
        <v>60</v>
      </c>
      <c r="D10" s="30" t="s">
        <v>51</v>
      </c>
      <c r="E10" s="31">
        <v>8.77</v>
      </c>
      <c r="F10" s="29" t="s">
        <v>52</v>
      </c>
      <c r="G10" s="30" t="s">
        <v>61</v>
      </c>
      <c r="H10" s="32" t="s">
        <v>62</v>
      </c>
      <c r="I10" s="30" t="s">
        <v>55</v>
      </c>
      <c r="J10" s="37" t="s">
        <v>56</v>
      </c>
      <c r="K10" s="31">
        <v>26.223</v>
      </c>
      <c r="L10" s="31">
        <f>1.7+0.5+0.3+1</f>
        <v>3.5</v>
      </c>
      <c r="M10" s="31">
        <f>1.7+0.5+0.3+1</f>
        <v>3.5</v>
      </c>
      <c r="N10" s="31">
        <f>1.7+0.5+0.3+1</f>
        <v>3.5</v>
      </c>
      <c r="O10" s="31">
        <v>0</v>
      </c>
      <c r="P10" s="38"/>
      <c r="Q10" s="29" t="s">
        <v>52</v>
      </c>
      <c r="R10" s="29" t="s">
        <v>63</v>
      </c>
      <c r="S10" s="29" t="s">
        <v>58</v>
      </c>
    </row>
    <row r="11" s="24" customFormat="1" ht="40.7" customHeight="1" spans="1:19">
      <c r="A11" s="29" t="s">
        <v>48</v>
      </c>
      <c r="B11" s="30" t="s">
        <v>64</v>
      </c>
      <c r="C11" s="30" t="s">
        <v>65</v>
      </c>
      <c r="D11" s="30" t="s">
        <v>51</v>
      </c>
      <c r="E11" s="31">
        <v>9.16</v>
      </c>
      <c r="F11" s="29" t="s">
        <v>66</v>
      </c>
      <c r="G11" s="30" t="s">
        <v>67</v>
      </c>
      <c r="H11" s="32" t="s">
        <v>68</v>
      </c>
      <c r="I11" s="30" t="s">
        <v>69</v>
      </c>
      <c r="J11" s="37" t="s">
        <v>56</v>
      </c>
      <c r="K11" s="31">
        <v>2.70088</v>
      </c>
      <c r="L11" s="31">
        <v>1.16</v>
      </c>
      <c r="M11" s="31">
        <v>1.16</v>
      </c>
      <c r="N11" s="31">
        <v>1.16</v>
      </c>
      <c r="O11" s="31">
        <v>0</v>
      </c>
      <c r="P11" s="38"/>
      <c r="Q11" s="29" t="s">
        <v>66</v>
      </c>
      <c r="R11" s="29" t="s">
        <v>70</v>
      </c>
      <c r="S11" s="29" t="s">
        <v>71</v>
      </c>
    </row>
    <row r="12" s="24" customFormat="1" ht="40.7" customHeight="1" spans="1:19">
      <c r="A12" s="29" t="s">
        <v>48</v>
      </c>
      <c r="B12" s="30" t="s">
        <v>72</v>
      </c>
      <c r="C12" s="30" t="s">
        <v>73</v>
      </c>
      <c r="D12" s="30" t="s">
        <v>51</v>
      </c>
      <c r="E12" s="31">
        <v>3</v>
      </c>
      <c r="F12" s="29" t="s">
        <v>66</v>
      </c>
      <c r="G12" s="30" t="s">
        <v>74</v>
      </c>
      <c r="H12" s="32" t="s">
        <v>75</v>
      </c>
      <c r="I12" s="30" t="s">
        <v>76</v>
      </c>
      <c r="J12" s="37" t="s">
        <v>56</v>
      </c>
      <c r="K12" s="31">
        <v>25.735</v>
      </c>
      <c r="L12" s="31">
        <f t="shared" ref="L12:N12" si="0">1.5+0.23+0.1</f>
        <v>1.83</v>
      </c>
      <c r="M12" s="31">
        <f t="shared" si="0"/>
        <v>1.83</v>
      </c>
      <c r="N12" s="31">
        <f t="shared" si="0"/>
        <v>1.83</v>
      </c>
      <c r="O12" s="31">
        <v>0</v>
      </c>
      <c r="P12" s="38"/>
      <c r="Q12" s="29" t="s">
        <v>66</v>
      </c>
      <c r="R12" s="29" t="s">
        <v>77</v>
      </c>
      <c r="S12" s="29" t="s">
        <v>78</v>
      </c>
    </row>
  </sheetData>
  <mergeCells count="7">
    <mergeCell ref="B5:P5"/>
    <mergeCell ref="C7:I7"/>
    <mergeCell ref="K7:L7"/>
    <mergeCell ref="M7:N7"/>
    <mergeCell ref="J7:J8"/>
    <mergeCell ref="O7:O8"/>
    <mergeCell ref="P7:P8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pane ySplit="8" topLeftCell="A9" activePane="bottomLeft" state="frozen"/>
      <selection/>
      <selection pane="bottomLeft" activeCell="F20" sqref="F20"/>
    </sheetView>
  </sheetViews>
  <sheetFormatPr defaultColWidth="10" defaultRowHeight="13.5"/>
  <cols>
    <col min="1" max="1" width="9" hidden="1"/>
    <col min="2" max="2" width="13.5666666666667" customWidth="1"/>
    <col min="3" max="3" width="38.675" customWidth="1"/>
    <col min="4" max="4" width="23.2" customWidth="1"/>
    <col min="5" max="5" width="9" hidden="1"/>
    <col min="6" max="6" width="29.45" customWidth="1"/>
    <col min="7" max="7" width="22.9333333333333" customWidth="1"/>
    <col min="8" max="9" width="9" hidden="1"/>
    <col min="10" max="10" width="9.76666666666667" customWidth="1"/>
  </cols>
  <sheetData>
    <row r="1" ht="22.5" hidden="1" spans="1:3">
      <c r="A1" s="1">
        <v>0</v>
      </c>
      <c r="B1" s="1" t="s">
        <v>79</v>
      </c>
      <c r="C1" s="1" t="s">
        <v>80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81</v>
      </c>
      <c r="G2" s="1" t="s">
        <v>82</v>
      </c>
      <c r="H2" s="1" t="s">
        <v>8</v>
      </c>
    </row>
    <row r="3" hidden="1" spans="1:9">
      <c r="A3" s="1">
        <v>0</v>
      </c>
      <c r="C3" s="1" t="s">
        <v>9</v>
      </c>
      <c r="D3" s="1" t="s">
        <v>83</v>
      </c>
      <c r="E3" s="1" t="s">
        <v>22</v>
      </c>
      <c r="F3" s="1" t="s">
        <v>84</v>
      </c>
      <c r="G3" s="1" t="s">
        <v>85</v>
      </c>
      <c r="H3" s="1" t="s">
        <v>86</v>
      </c>
      <c r="I3" s="1" t="s">
        <v>86</v>
      </c>
    </row>
    <row r="4" ht="14.3" customHeight="1" spans="1:2">
      <c r="A4" s="1">
        <v>0</v>
      </c>
      <c r="B4" s="1" t="s">
        <v>87</v>
      </c>
    </row>
    <row r="5" ht="27.85" customHeight="1" spans="1:7">
      <c r="A5" s="1">
        <v>0</v>
      </c>
      <c r="B5" s="2" t="s">
        <v>88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89</v>
      </c>
      <c r="C7" s="5" t="s">
        <v>90</v>
      </c>
      <c r="D7" s="5"/>
      <c r="F7" s="6" t="s">
        <v>91</v>
      </c>
      <c r="G7" s="6"/>
    </row>
    <row r="8" ht="19.9" customHeight="1" spans="1:7">
      <c r="A8" s="1">
        <v>0</v>
      </c>
      <c r="B8" s="4"/>
      <c r="C8" s="7" t="s">
        <v>31</v>
      </c>
      <c r="D8" s="7" t="s">
        <v>92</v>
      </c>
      <c r="F8" s="7" t="s">
        <v>93</v>
      </c>
      <c r="G8" s="8" t="s">
        <v>92</v>
      </c>
    </row>
    <row r="9" ht="17.3" customHeight="1" spans="1:7">
      <c r="A9" s="1"/>
      <c r="B9" s="9"/>
      <c r="C9" s="10"/>
      <c r="D9" s="11"/>
      <c r="F9" s="10"/>
      <c r="G9" s="22"/>
    </row>
    <row r="10" ht="17.3" customHeight="1" spans="1:9">
      <c r="A10" s="1"/>
      <c r="B10" s="23"/>
      <c r="C10" s="15"/>
      <c r="D10" s="16"/>
      <c r="E10" s="1"/>
      <c r="F10" s="15"/>
      <c r="G10" s="21"/>
      <c r="H10" s="1"/>
      <c r="I10" s="1"/>
    </row>
    <row r="11" ht="17.3" customHeight="1" spans="1:9">
      <c r="A11" s="1"/>
      <c r="B11" s="23"/>
      <c r="C11" s="15"/>
      <c r="D11" s="16"/>
      <c r="E11" s="1"/>
      <c r="F11" s="15"/>
      <c r="G11" s="21"/>
      <c r="H11" s="1"/>
      <c r="I11" s="1"/>
    </row>
    <row r="12" ht="17.3" customHeight="1" spans="1:9">
      <c r="A12" s="1"/>
      <c r="B12" s="23"/>
      <c r="C12" s="15"/>
      <c r="D12" s="16"/>
      <c r="E12" s="1"/>
      <c r="F12" s="15"/>
      <c r="G12" s="21"/>
      <c r="H12" s="1"/>
      <c r="I12" s="1"/>
    </row>
    <row r="13" ht="17.3" customHeight="1" spans="1:9">
      <c r="A13" s="1"/>
      <c r="B13" s="23"/>
      <c r="C13" s="15"/>
      <c r="D13" s="16"/>
      <c r="E13" s="1"/>
      <c r="F13" s="15"/>
      <c r="G13" s="21"/>
      <c r="H13" s="1"/>
      <c r="I13" s="1"/>
    </row>
    <row r="14" ht="17.3" customHeight="1" spans="1:9">
      <c r="A14" s="1"/>
      <c r="B14" s="23"/>
      <c r="C14" s="15"/>
      <c r="D14" s="16"/>
      <c r="E14" s="1"/>
      <c r="F14" s="15"/>
      <c r="G14" s="21"/>
      <c r="H14" s="1"/>
      <c r="I14" s="1"/>
    </row>
    <row r="15" customFormat="1" ht="17.3" customHeight="1" spans="1:9">
      <c r="A15" s="1"/>
      <c r="B15" s="23"/>
      <c r="C15" s="15"/>
      <c r="D15" s="16"/>
      <c r="E15" s="1"/>
      <c r="F15" s="15"/>
      <c r="G15" s="21"/>
      <c r="H15" s="1"/>
      <c r="I15" s="1"/>
    </row>
    <row r="16" customFormat="1" spans="2:2">
      <c r="B16" t="s">
        <v>39</v>
      </c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topLeftCell="B4" workbookViewId="0">
      <selection activeCell="D10" sqref="D10:D13"/>
    </sheetView>
  </sheetViews>
  <sheetFormatPr defaultColWidth="10" defaultRowHeight="13.5" outlineLevelCol="7"/>
  <cols>
    <col min="1" max="1" width="9" hidden="1"/>
    <col min="2" max="2" width="17.5" customWidth="1"/>
    <col min="3" max="3" width="38.675" customWidth="1"/>
    <col min="4" max="4" width="23.2" customWidth="1"/>
    <col min="5" max="5" width="9" hidden="1"/>
    <col min="6" max="6" width="27.8166666666667" customWidth="1"/>
    <col min="7" max="7" width="21.575" customWidth="1"/>
    <col min="8" max="8" width="9" hidden="1"/>
    <col min="9" max="9" width="9.76666666666667" customWidth="1"/>
  </cols>
  <sheetData>
    <row r="1" ht="22.5" hidden="1" spans="1:3">
      <c r="A1" s="1">
        <v>0</v>
      </c>
      <c r="B1" s="1" t="s">
        <v>79</v>
      </c>
      <c r="C1" s="1" t="s">
        <v>94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81</v>
      </c>
      <c r="G2" s="1" t="s">
        <v>82</v>
      </c>
      <c r="H2" s="1" t="s">
        <v>42</v>
      </c>
    </row>
    <row r="3" hidden="1" spans="1:8">
      <c r="A3" s="1">
        <v>0</v>
      </c>
      <c r="C3" s="1" t="s">
        <v>9</v>
      </c>
      <c r="D3" s="1" t="s">
        <v>83</v>
      </c>
      <c r="E3" s="1" t="s">
        <v>22</v>
      </c>
      <c r="F3" s="1" t="s">
        <v>84</v>
      </c>
      <c r="G3" s="1" t="s">
        <v>85</v>
      </c>
      <c r="H3" s="1" t="s">
        <v>86</v>
      </c>
    </row>
    <row r="4" ht="14.3" customHeight="1" spans="1:2">
      <c r="A4" s="1">
        <v>0</v>
      </c>
      <c r="B4" s="1" t="s">
        <v>87</v>
      </c>
    </row>
    <row r="5" ht="27.85" customHeight="1" spans="1:7">
      <c r="A5" s="1">
        <v>0</v>
      </c>
      <c r="B5" s="2" t="s">
        <v>95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89</v>
      </c>
      <c r="C7" s="5" t="s">
        <v>96</v>
      </c>
      <c r="D7" s="5"/>
      <c r="F7" s="6" t="s">
        <v>97</v>
      </c>
      <c r="G7" s="6"/>
    </row>
    <row r="8" ht="19.9" customHeight="1" spans="1:7">
      <c r="A8" s="1">
        <v>0</v>
      </c>
      <c r="B8" s="4"/>
      <c r="C8" s="7" t="s">
        <v>31</v>
      </c>
      <c r="D8" s="7" t="s">
        <v>92</v>
      </c>
      <c r="F8" s="7" t="s">
        <v>93</v>
      </c>
      <c r="G8" s="8" t="s">
        <v>92</v>
      </c>
    </row>
    <row r="9" ht="17.3" customHeight="1" spans="1:8">
      <c r="A9" s="1">
        <v>0</v>
      </c>
      <c r="B9" s="9" t="s">
        <v>98</v>
      </c>
      <c r="C9" s="10"/>
      <c r="D9" s="11">
        <f>SUM(D10:D13)</f>
        <v>3.39</v>
      </c>
      <c r="E9" s="1"/>
      <c r="F9" s="12"/>
      <c r="G9" s="13">
        <f>SUM(G10:G13)</f>
        <v>3.39</v>
      </c>
      <c r="H9" s="1"/>
    </row>
    <row r="10" ht="27.1" customHeight="1" spans="1:7">
      <c r="A10" s="1" t="s">
        <v>48</v>
      </c>
      <c r="B10" s="14">
        <v>1</v>
      </c>
      <c r="C10" s="15" t="s">
        <v>49</v>
      </c>
      <c r="D10" s="16">
        <v>0.1</v>
      </c>
      <c r="E10" s="17" t="s">
        <v>99</v>
      </c>
      <c r="F10" s="18" t="s">
        <v>100</v>
      </c>
      <c r="G10" s="19">
        <f>D9</f>
        <v>3.39</v>
      </c>
    </row>
    <row r="11" ht="27.1" customHeight="1" spans="1:8">
      <c r="A11" s="1" t="s">
        <v>48</v>
      </c>
      <c r="B11" s="14">
        <v>2</v>
      </c>
      <c r="C11" s="15" t="s">
        <v>59</v>
      </c>
      <c r="D11" s="16">
        <v>0.63</v>
      </c>
      <c r="E11" s="17" t="s">
        <v>101</v>
      </c>
      <c r="F11" s="20"/>
      <c r="G11" s="21"/>
      <c r="H11" s="1" t="s">
        <v>102</v>
      </c>
    </row>
    <row r="12" ht="40.7" customHeight="1" spans="1:8">
      <c r="A12" s="1" t="s">
        <v>48</v>
      </c>
      <c r="B12" s="14">
        <v>3</v>
      </c>
      <c r="C12" s="15" t="s">
        <v>72</v>
      </c>
      <c r="D12" s="16">
        <v>1.5</v>
      </c>
      <c r="E12" s="15" t="s">
        <v>103</v>
      </c>
      <c r="F12" s="15"/>
      <c r="G12" s="21"/>
      <c r="H12" s="1"/>
    </row>
    <row r="13" ht="27.1" customHeight="1" spans="1:8">
      <c r="A13" s="1" t="s">
        <v>48</v>
      </c>
      <c r="B13" s="14">
        <v>4</v>
      </c>
      <c r="C13" s="15" t="s">
        <v>64</v>
      </c>
      <c r="D13" s="16">
        <v>1.16</v>
      </c>
      <c r="E13" s="15" t="s">
        <v>104</v>
      </c>
      <c r="F13" s="15"/>
      <c r="G13" s="21"/>
      <c r="H13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2022-06-20T01:28:00Z</dcterms:created>
  <dcterms:modified xsi:type="dcterms:W3CDTF">2022-06-22T01:50:40Z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