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2" sheetId="2" r:id="rId1"/>
  </sheets>
  <definedNames>
    <definedName name="_xlnm._FilterDatabase" localSheetId="0" hidden="1">Sheet2!$A$4:$N$80</definedName>
  </definedNames>
  <calcPr calcId="144525"/>
</workbook>
</file>

<file path=xl/sharedStrings.xml><?xml version="1.0" encoding="utf-8"?>
<sst xmlns="http://schemas.openxmlformats.org/spreadsheetml/2006/main" count="252" uniqueCount="108">
  <si>
    <t>附件5</t>
  </si>
  <si>
    <t>部门绩效自评结果汇总表</t>
  </si>
  <si>
    <t>主管部门：石家庄市藁城区退役军人事务局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</si>
  <si>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</si>
  <si>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</si>
  <si>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</si>
  <si>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</si>
  <si>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</si>
  <si>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</si>
  <si>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</si>
  <si>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</si>
  <si>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</si>
  <si>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</si>
  <si>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</si>
  <si>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</si>
  <si>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</si>
  <si>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</si>
  <si>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</si>
  <si>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2022年春节走访慰问金</t>
  </si>
  <si>
    <t>[321001]石家庄市藁城区退役军人事务局本级</t>
  </si>
  <si>
    <t>优先保障</t>
  </si>
  <si>
    <t>9月发放临时价格补贴</t>
  </si>
  <si>
    <t>拨付病故军人底铁钢、胡金川遗属一次性抚恤金</t>
  </si>
  <si>
    <t xml:space="preserve">拨付工作经费 </t>
  </si>
  <si>
    <t>从宽安排</t>
  </si>
  <si>
    <t>部分退役士兵医疗保险补缴</t>
  </si>
  <si>
    <t>参战公益岗就业补助资金</t>
  </si>
  <si>
    <t>残疾军人护理费</t>
  </si>
  <si>
    <t>城中村改造驻村工作组经费补助</t>
  </si>
  <si>
    <t>调整</t>
  </si>
  <si>
    <t>待安置期间生活补助费</t>
  </si>
  <si>
    <t>关于下达2022年中央优抚对象补助经费预算（第三批）石财社【2022】105号</t>
  </si>
  <si>
    <t>关于在“八一”建军节期间开展走访慰问资金</t>
  </si>
  <si>
    <t>冀财社【2022】18号关于下达2022省级优抚对象补助经费预算的通知</t>
  </si>
  <si>
    <t>军转干部解困资金补助</t>
  </si>
  <si>
    <t>李天澳烈士家属褒扬金及一次性抚恤金</t>
  </si>
  <si>
    <t>石财社[2021]138号关于提前下达2022年市级退役安置补助资金（待安置期间社会保险补助）</t>
  </si>
  <si>
    <t>石财社[2021]138号关于提前下达2022年市级退役安置补助资金（待安置期间生活补助）</t>
  </si>
  <si>
    <t>石财社[2021]138号关于提前下达2022年市级退役安置补助资金（一次性就业补助）</t>
  </si>
  <si>
    <t>石财社[2021]139号关于提前下达2022年市级优抚对象补助资金（义务兵优待）</t>
  </si>
  <si>
    <t>石财社[2021]139号关于提前下达2022年市级优抚对象补助资金（优抚对象医疗补助）</t>
  </si>
  <si>
    <t>石财社[2021]139号关于提前下达2022年市级优抚对象补助资金（在乡复员、退伍军人生活补助）</t>
  </si>
  <si>
    <t>石财社[2021]141号关于提前下达2022年省级退役安置补助经费（退役士兵安置）</t>
  </si>
  <si>
    <t>石财社[2021]142号关于提前下达2022年省级企业军转干部解困补助资金</t>
  </si>
  <si>
    <t>石财社[2021]143号关于提前下达2022年中央企业军转干部生活困难补助经费</t>
  </si>
  <si>
    <t>石财社[2021]146号关于提前下达2022年省级优抚对象补助经费（伤残抚恤）</t>
  </si>
  <si>
    <t>石财社[2021]146号关于提前下达2022年省级优抚对象补助经费（死亡抚恤）</t>
  </si>
  <si>
    <t>石财社[2021]146号关于提前下达2022年省级优抚对象补助经费（义务兵优待）</t>
  </si>
  <si>
    <t>石财社[2021]146号关于提前下达2022年省级优抚对象补助经费（优抚对象医疗补助）</t>
  </si>
  <si>
    <t>石财社[2021]90号关于提前下达2022年中央优抚对象医疗保障经费</t>
  </si>
  <si>
    <t>石财社[2021]91号关于提前下达2022年中央优抚对象补助经费（伤残抚恤）</t>
  </si>
  <si>
    <t>石财社[2021]91号关于提前下达2022年中央优抚对象补助经费（死亡抚恤）</t>
  </si>
  <si>
    <t>石财社[2021]91号关于提前下达2022年中央优抚对象补助经费（在乡复员、退伍军人生活补助）</t>
  </si>
  <si>
    <t>石财社【2022】36号关于下达2022年中央优抚对象医疗保障经费</t>
  </si>
  <si>
    <t>石财社【2022】41号下达2022年市级优抚对象补助资金(复员军人）</t>
  </si>
  <si>
    <t>石财社【2022】41号下达2022年市级优抚对象补助资金（义务兵优待金）</t>
  </si>
  <si>
    <t>石财社【2022】43号下达2022年中央财政优抚对象补助经费预算（第一批）的通知</t>
  </si>
  <si>
    <t>石财社【2022】46号关于下达2022年中央优抚对象补助经费（第二批）的通知</t>
  </si>
  <si>
    <t>双拥经费</t>
  </si>
  <si>
    <t>退役军人单位取暖费</t>
  </si>
  <si>
    <t>退役军人发放8月份价格临时补贴</t>
  </si>
  <si>
    <t>退役军人管理服务工作经费</t>
  </si>
  <si>
    <t>退役军人事务管理智能终端维护费</t>
  </si>
  <si>
    <t>退役军人职业技能培训资金</t>
  </si>
  <si>
    <t>退役士兵待安置期间社会保险</t>
  </si>
  <si>
    <t>退役士兵自主就业及自谋职业一次性经济补助</t>
  </si>
  <si>
    <t>下达市级第三批优待抚恤补助资金（石财社【2022】60号）</t>
  </si>
  <si>
    <t>一体化平台网络运营维护费</t>
  </si>
  <si>
    <t>义务兵家庭优待金及现役军人立功受奖奖励金</t>
  </si>
  <si>
    <t>优抚对象参加居民医疗保险补助</t>
  </si>
  <si>
    <t>优抚对象抚恤补助资金</t>
  </si>
  <si>
    <t>优抚对象抚恤金补助资金</t>
  </si>
  <si>
    <t>优抚对象取暖补助资金</t>
  </si>
  <si>
    <t>追加企业军转干部解困资金</t>
  </si>
  <si>
    <t>光荣院运行经费</t>
  </si>
  <si>
    <t>[321003]石家庄市藁城区光荣院</t>
  </si>
  <si>
    <t>石财社[2021]147号关于提前下达2022年省级优抚事业单位补助资金</t>
  </si>
  <si>
    <t>日常维护工作经费</t>
  </si>
  <si>
    <t>[321004]石家庄市藁城区烈士陵园</t>
  </si>
  <si>
    <t>解决退役士兵遗留问题</t>
  </si>
  <si>
    <t>[321005]石家庄市藁城区退役军人服务中心</t>
  </si>
  <si>
    <t>解决退役士兵遗留问题资金</t>
  </si>
  <si>
    <t>落实符合政策安置条件退役人员政策待遇资金(科信局）</t>
  </si>
  <si>
    <t>荣军公司管理服务费</t>
  </si>
  <si>
    <t>荣军公司管理退役人员再就业资金（各单位）</t>
  </si>
  <si>
    <t>荣军公司管理退役人员再就业资金（荣军公司）</t>
  </si>
  <si>
    <t>荣军公司员工工资</t>
  </si>
  <si>
    <t>退役士兵教育培训配套资金</t>
  </si>
  <si>
    <t>信访维稳经费</t>
  </si>
  <si>
    <t>追加2022退役军人信访维稳经费</t>
  </si>
  <si>
    <t>追加荣军公司12月社保</t>
  </si>
  <si>
    <t>军休所运行经费</t>
  </si>
  <si>
    <t>[321007]石家庄市藁城区军队离休退休干部休养所</t>
  </si>
  <si>
    <t>石财社[2021]141号关于提前下达2022年省级退役安置补助经费（离退休干部生活补助经费）</t>
  </si>
  <si>
    <t>石财社[2021]141号关于提前下达2022年省级退役安置补助经费（无军籍退休职工津补贴经费）</t>
  </si>
  <si>
    <t>石财社[2021]145号关于提前下达2022年中央退役安置补助经费（服务机构经费）</t>
  </si>
  <si>
    <t>石财社[2021]145号关于提前下达2022年中央退役安置补助经费（离退休人员补助经费）</t>
  </si>
  <si>
    <t>石财社[2021]149号关于提前下达2022年市级无军籍职工地方性津补贴</t>
  </si>
  <si>
    <t>石财社【2022】55号下达2022年中央退役安置补助经费预算（军休补助）</t>
  </si>
  <si>
    <t>石财社【2022】55号下达2022年中央退役安置补助经费预算（军休管理经费）</t>
  </si>
  <si>
    <t>无军籍职工地方性津贴</t>
  </si>
  <si>
    <t>石财社【2021】72号关于下达2021年中央财政优抚对象补助经费预算[第四批]的通知（义务兵优待金）</t>
  </si>
  <si>
    <t>上年自评0支出项目</t>
  </si>
  <si>
    <t>填表人：</t>
  </si>
  <si>
    <t>徐文静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</si>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</sst>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4">
    <font>
      <sz val="11"/>
      <color indexed="8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name val="Tahoma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华文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176" fontId="4" fillId="0" borderId="2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76" fontId="12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"/>
  <sheetViews>
    <sheetView tabSelected="1" view="pageBreakPreview" zoomScaleNormal="100" workbookViewId="0">
      <selection activeCell="A3" sqref="A3:E3"/>
    </sheetView>
  </sheetViews>
  <sheetFormatPr defaultColWidth="8.88888888888889" defaultRowHeight="14.4"/>
  <cols>
    <col min="1" max="1" width="5.87962962962963" style="2" customWidth="1"/>
    <col min="2" max="2" width="58.5" style="2" customWidth="1"/>
    <col min="3" max="3" width="7" style="2" customWidth="1"/>
    <col min="4" max="4" width="39" style="2" customWidth="1"/>
    <col min="5" max="8" width="11.5" style="2" customWidth="1"/>
    <col min="9" max="16384" width="8.88888888888889" style="2"/>
  </cols>
  <sheetData>
    <row r="1" spans="1:1">
      <c r="A1" s="2" t="s">
        <v>0</v>
      </c>
    </row>
    <row r="2" ht="22.2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7.4" spans="1:13">
      <c r="A3" s="4" t="s">
        <v>2</v>
      </c>
      <c r="B3" s="4"/>
      <c r="C3" s="4"/>
      <c r="D3" s="4"/>
      <c r="E3" s="4"/>
      <c r="F3" s="4"/>
      <c r="G3" s="4"/>
      <c r="H3" s="4"/>
      <c r="I3" s="4" t="s">
        <v>3</v>
      </c>
      <c r="J3" s="4"/>
      <c r="K3" s="4"/>
      <c r="L3" s="4" t="s">
        <v>4</v>
      </c>
      <c r="M3" s="4"/>
    </row>
    <row r="4" ht="52.2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2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s="1" customFormat="1" ht="28.8" spans="1:13">
      <c r="A5" s="9">
        <v>1</v>
      </c>
      <c r="B5" s="10" t="s">
        <v>18</v>
      </c>
      <c r="C5" s="10">
        <v>480</v>
      </c>
      <c r="D5" s="10" t="s">
        <v>19</v>
      </c>
      <c r="E5" s="11">
        <v>68.1</v>
      </c>
      <c r="F5" s="11">
        <v>68.1</v>
      </c>
      <c r="G5" s="11">
        <v>68.1</v>
      </c>
      <c r="H5" s="11">
        <f>F5-G5</f>
        <v>0</v>
      </c>
      <c r="I5" s="11">
        <v>0</v>
      </c>
      <c r="J5" s="13">
        <f>G5/F5</f>
        <v>1</v>
      </c>
      <c r="K5" s="9">
        <v>100</v>
      </c>
      <c r="L5" s="11" t="s">
        <v>20</v>
      </c>
      <c r="M5" s="9"/>
    </row>
    <row r="6" s="1" customFormat="1" ht="28.8" spans="1:13">
      <c r="A6" s="9">
        <v>2</v>
      </c>
      <c r="B6" s="10" t="s">
        <v>21</v>
      </c>
      <c r="C6" s="10">
        <v>481</v>
      </c>
      <c r="D6" s="10" t="s">
        <v>19</v>
      </c>
      <c r="E6" s="11">
        <v>21.4575</v>
      </c>
      <c r="F6" s="11">
        <v>21.4575</v>
      </c>
      <c r="G6" s="11">
        <v>21.4575</v>
      </c>
      <c r="H6" s="11">
        <f t="shared" ref="H6:H21" si="0">F6-G6</f>
        <v>0</v>
      </c>
      <c r="I6" s="11">
        <v>0</v>
      </c>
      <c r="J6" s="13">
        <f t="shared" ref="J6:J37" si="1">G6/F6</f>
        <v>1</v>
      </c>
      <c r="K6" s="9">
        <v>100</v>
      </c>
      <c r="L6" s="11" t="s">
        <v>20</v>
      </c>
      <c r="M6" s="9"/>
    </row>
    <row r="7" s="1" customFormat="1" ht="28.8" spans="1:13">
      <c r="A7" s="9">
        <v>3</v>
      </c>
      <c r="B7" s="10" t="s">
        <v>22</v>
      </c>
      <c r="C7" s="10">
        <v>482</v>
      </c>
      <c r="D7" s="10" t="s">
        <v>19</v>
      </c>
      <c r="E7" s="11">
        <v>74.33912</v>
      </c>
      <c r="F7" s="11">
        <v>74.33912</v>
      </c>
      <c r="G7" s="11">
        <v>74.33912</v>
      </c>
      <c r="H7" s="11">
        <f t="shared" si="0"/>
        <v>0</v>
      </c>
      <c r="I7" s="11">
        <v>0</v>
      </c>
      <c r="J7" s="13">
        <f t="shared" si="1"/>
        <v>1</v>
      </c>
      <c r="K7" s="9">
        <v>100</v>
      </c>
      <c r="L7" s="11" t="s">
        <v>20</v>
      </c>
      <c r="M7" s="9"/>
    </row>
    <row r="8" s="1" customFormat="1" ht="28.8" spans="1:13">
      <c r="A8" s="9">
        <v>4</v>
      </c>
      <c r="B8" s="10" t="s">
        <v>23</v>
      </c>
      <c r="C8" s="10">
        <v>483</v>
      </c>
      <c r="D8" s="10" t="s">
        <v>19</v>
      </c>
      <c r="E8" s="11">
        <v>4.926947</v>
      </c>
      <c r="F8" s="11">
        <v>4.926947</v>
      </c>
      <c r="G8" s="11">
        <v>4.926947</v>
      </c>
      <c r="H8" s="11">
        <f t="shared" si="0"/>
        <v>0</v>
      </c>
      <c r="I8" s="11">
        <v>0</v>
      </c>
      <c r="J8" s="13">
        <f t="shared" si="1"/>
        <v>1</v>
      </c>
      <c r="K8" s="9">
        <v>100</v>
      </c>
      <c r="L8" s="11" t="s">
        <v>24</v>
      </c>
      <c r="M8" s="11"/>
    </row>
    <row r="9" s="1" customFormat="1" ht="28.8" spans="1:13">
      <c r="A9" s="9">
        <v>5</v>
      </c>
      <c r="B9" s="10" t="s">
        <v>25</v>
      </c>
      <c r="C9" s="10">
        <v>484</v>
      </c>
      <c r="D9" s="10" t="s">
        <v>19</v>
      </c>
      <c r="E9" s="11">
        <v>50.115029</v>
      </c>
      <c r="F9" s="11">
        <v>50.115029</v>
      </c>
      <c r="G9" s="11">
        <v>50.115029</v>
      </c>
      <c r="H9" s="11">
        <f t="shared" si="0"/>
        <v>0</v>
      </c>
      <c r="I9" s="11">
        <v>0</v>
      </c>
      <c r="J9" s="13">
        <f t="shared" si="1"/>
        <v>1</v>
      </c>
      <c r="K9" s="9">
        <v>100</v>
      </c>
      <c r="L9" s="11" t="s">
        <v>20</v>
      </c>
      <c r="M9" s="11"/>
    </row>
    <row r="10" s="1" customFormat="1" ht="28.8" spans="1:13">
      <c r="A10" s="9">
        <v>6</v>
      </c>
      <c r="B10" s="10" t="s">
        <v>26</v>
      </c>
      <c r="C10" s="10">
        <v>485</v>
      </c>
      <c r="D10" s="10" t="s">
        <v>19</v>
      </c>
      <c r="E10" s="11">
        <v>219.64</v>
      </c>
      <c r="F10" s="11">
        <v>219.64</v>
      </c>
      <c r="G10" s="11">
        <v>219.64</v>
      </c>
      <c r="H10" s="11">
        <f t="shared" si="0"/>
        <v>0</v>
      </c>
      <c r="I10" s="11">
        <v>0</v>
      </c>
      <c r="J10" s="13">
        <f t="shared" si="1"/>
        <v>1</v>
      </c>
      <c r="K10" s="9">
        <v>100</v>
      </c>
      <c r="L10" s="11" t="s">
        <v>20</v>
      </c>
      <c r="M10" s="11"/>
    </row>
    <row r="11" s="1" customFormat="1" ht="28.8" spans="1:13">
      <c r="A11" s="9">
        <v>7</v>
      </c>
      <c r="B11" s="10" t="s">
        <v>27</v>
      </c>
      <c r="C11" s="10">
        <v>486</v>
      </c>
      <c r="D11" s="10" t="s">
        <v>19</v>
      </c>
      <c r="E11" s="11">
        <v>75.497789</v>
      </c>
      <c r="F11" s="11">
        <v>75.497789</v>
      </c>
      <c r="G11" s="11">
        <v>75.497789</v>
      </c>
      <c r="H11" s="11">
        <f t="shared" si="0"/>
        <v>0</v>
      </c>
      <c r="I11" s="11">
        <v>0</v>
      </c>
      <c r="J11" s="13">
        <f t="shared" si="1"/>
        <v>1</v>
      </c>
      <c r="K11" s="9">
        <v>100</v>
      </c>
      <c r="L11" s="11" t="s">
        <v>20</v>
      </c>
      <c r="M11" s="11"/>
    </row>
    <row r="12" s="1" customFormat="1" ht="28.8" spans="1:13">
      <c r="A12" s="9">
        <v>8</v>
      </c>
      <c r="B12" s="10" t="s">
        <v>28</v>
      </c>
      <c r="C12" s="10">
        <v>487</v>
      </c>
      <c r="D12" s="10" t="s">
        <v>19</v>
      </c>
      <c r="E12" s="11">
        <v>10</v>
      </c>
      <c r="F12" s="11">
        <v>10</v>
      </c>
      <c r="G12" s="11">
        <v>10</v>
      </c>
      <c r="H12" s="11">
        <f t="shared" si="0"/>
        <v>0</v>
      </c>
      <c r="I12" s="11">
        <v>0</v>
      </c>
      <c r="J12" s="13">
        <f t="shared" si="1"/>
        <v>1</v>
      </c>
      <c r="K12" s="9">
        <v>100</v>
      </c>
      <c r="L12" s="11" t="s">
        <v>29</v>
      </c>
      <c r="M12" s="11"/>
    </row>
    <row r="13" s="1" customFormat="1" ht="28.8" spans="1:13">
      <c r="A13" s="9">
        <v>9</v>
      </c>
      <c r="B13" s="10" t="s">
        <v>30</v>
      </c>
      <c r="C13" s="10">
        <v>488</v>
      </c>
      <c r="D13" s="10" t="s">
        <v>19</v>
      </c>
      <c r="E13" s="11">
        <v>7.575829</v>
      </c>
      <c r="F13" s="11">
        <v>7.575829</v>
      </c>
      <c r="G13" s="11">
        <v>7.575829</v>
      </c>
      <c r="H13" s="11">
        <f t="shared" si="0"/>
        <v>0</v>
      </c>
      <c r="I13" s="11">
        <v>0</v>
      </c>
      <c r="J13" s="13">
        <f t="shared" si="1"/>
        <v>1</v>
      </c>
      <c r="K13" s="9">
        <v>100</v>
      </c>
      <c r="L13" s="11" t="s">
        <v>20</v>
      </c>
      <c r="M13" s="11"/>
    </row>
    <row r="14" s="1" customFormat="1" ht="28.8" spans="1:13">
      <c r="A14" s="9">
        <v>10</v>
      </c>
      <c r="B14" s="10" t="s">
        <v>31</v>
      </c>
      <c r="C14" s="10">
        <v>489</v>
      </c>
      <c r="D14" s="10" t="s">
        <v>19</v>
      </c>
      <c r="E14" s="11">
        <v>154</v>
      </c>
      <c r="F14" s="11">
        <v>154</v>
      </c>
      <c r="G14" s="11">
        <v>0</v>
      </c>
      <c r="H14" s="11">
        <f t="shared" si="0"/>
        <v>154</v>
      </c>
      <c r="I14" s="11">
        <v>0</v>
      </c>
      <c r="J14" s="13">
        <f t="shared" si="1"/>
        <v>0</v>
      </c>
      <c r="K14" s="9">
        <v>0</v>
      </c>
      <c r="L14" s="11" t="s">
        <v>20</v>
      </c>
      <c r="M14" s="11"/>
    </row>
    <row r="15" s="1" customFormat="1" ht="28.8" spans="1:13">
      <c r="A15" s="9">
        <v>11</v>
      </c>
      <c r="B15" s="10" t="s">
        <v>32</v>
      </c>
      <c r="C15" s="10">
        <v>490</v>
      </c>
      <c r="D15" s="10" t="s">
        <v>19</v>
      </c>
      <c r="E15" s="11">
        <v>60.064222</v>
      </c>
      <c r="F15" s="11">
        <v>60.064222</v>
      </c>
      <c r="G15" s="11">
        <v>60.064222</v>
      </c>
      <c r="H15" s="11">
        <f t="shared" si="0"/>
        <v>0</v>
      </c>
      <c r="I15" s="11">
        <v>0</v>
      </c>
      <c r="J15" s="13">
        <f t="shared" si="1"/>
        <v>1</v>
      </c>
      <c r="K15" s="9">
        <v>100</v>
      </c>
      <c r="L15" s="11" t="s">
        <v>20</v>
      </c>
      <c r="M15" s="11"/>
    </row>
    <row r="16" s="1" customFormat="1" ht="28.8" spans="1:13">
      <c r="A16" s="9">
        <v>12</v>
      </c>
      <c r="B16" s="10" t="s">
        <v>33</v>
      </c>
      <c r="C16" s="10">
        <v>491</v>
      </c>
      <c r="D16" s="10" t="s">
        <v>19</v>
      </c>
      <c r="E16" s="11">
        <v>18.6</v>
      </c>
      <c r="F16" s="11">
        <v>18.6</v>
      </c>
      <c r="G16" s="11">
        <v>0</v>
      </c>
      <c r="H16" s="11">
        <f t="shared" si="0"/>
        <v>18.6</v>
      </c>
      <c r="I16" s="11">
        <v>0</v>
      </c>
      <c r="J16" s="13">
        <f t="shared" si="1"/>
        <v>0</v>
      </c>
      <c r="K16" s="9">
        <v>0</v>
      </c>
      <c r="L16" s="11" t="s">
        <v>20</v>
      </c>
      <c r="M16" s="11"/>
    </row>
    <row r="17" s="1" customFormat="1" ht="28.8" spans="1:13">
      <c r="A17" s="9">
        <v>13</v>
      </c>
      <c r="B17" s="10" t="s">
        <v>34</v>
      </c>
      <c r="C17" s="10">
        <v>492</v>
      </c>
      <c r="D17" s="10" t="s">
        <v>19</v>
      </c>
      <c r="E17" s="11">
        <v>50</v>
      </c>
      <c r="F17" s="11">
        <v>50</v>
      </c>
      <c r="G17" s="11">
        <v>50</v>
      </c>
      <c r="H17" s="11">
        <f t="shared" si="0"/>
        <v>0</v>
      </c>
      <c r="I17" s="11">
        <v>0</v>
      </c>
      <c r="J17" s="13">
        <f t="shared" si="1"/>
        <v>1</v>
      </c>
      <c r="K17" s="9">
        <v>100</v>
      </c>
      <c r="L17" s="11" t="s">
        <v>20</v>
      </c>
      <c r="M17" s="11"/>
    </row>
    <row r="18" s="1" customFormat="1" ht="28.8" spans="1:13">
      <c r="A18" s="9">
        <v>14</v>
      </c>
      <c r="B18" s="10" t="s">
        <v>35</v>
      </c>
      <c r="C18" s="10">
        <v>493</v>
      </c>
      <c r="D18" s="10" t="s">
        <v>19</v>
      </c>
      <c r="E18" s="11">
        <v>245.32</v>
      </c>
      <c r="F18" s="11">
        <v>245.32</v>
      </c>
      <c r="G18" s="11">
        <v>245.32</v>
      </c>
      <c r="H18" s="11">
        <f t="shared" si="0"/>
        <v>0</v>
      </c>
      <c r="I18" s="11">
        <v>0</v>
      </c>
      <c r="J18" s="13">
        <f t="shared" si="1"/>
        <v>1</v>
      </c>
      <c r="K18" s="9">
        <v>100</v>
      </c>
      <c r="L18" s="11" t="s">
        <v>20</v>
      </c>
      <c r="M18" s="11"/>
    </row>
    <row r="19" s="1" customFormat="1" ht="28.8" spans="1:13">
      <c r="A19" s="9">
        <v>15</v>
      </c>
      <c r="B19" s="10" t="s">
        <v>36</v>
      </c>
      <c r="C19" s="10">
        <v>494</v>
      </c>
      <c r="D19" s="10" t="s">
        <v>19</v>
      </c>
      <c r="E19" s="11">
        <v>32</v>
      </c>
      <c r="F19" s="11">
        <v>32</v>
      </c>
      <c r="G19" s="11">
        <v>11.186241</v>
      </c>
      <c r="H19" s="11">
        <f t="shared" si="0"/>
        <v>20.813759</v>
      </c>
      <c r="I19" s="11">
        <v>0</v>
      </c>
      <c r="J19" s="13">
        <f t="shared" si="1"/>
        <v>0.34957003125</v>
      </c>
      <c r="K19" s="9">
        <v>84</v>
      </c>
      <c r="L19" s="11" t="s">
        <v>20</v>
      </c>
      <c r="M19" s="11"/>
    </row>
    <row r="20" s="1" customFormat="1" ht="28.8" spans="1:13">
      <c r="A20" s="9">
        <v>16</v>
      </c>
      <c r="B20" s="10" t="s">
        <v>37</v>
      </c>
      <c r="C20" s="10">
        <v>495</v>
      </c>
      <c r="D20" s="10" t="s">
        <v>19</v>
      </c>
      <c r="E20" s="11">
        <v>24</v>
      </c>
      <c r="F20" s="11">
        <v>24</v>
      </c>
      <c r="G20" s="11">
        <v>7.575829</v>
      </c>
      <c r="H20" s="11">
        <f t="shared" si="0"/>
        <v>16.424171</v>
      </c>
      <c r="I20" s="11">
        <v>0</v>
      </c>
      <c r="J20" s="13">
        <f t="shared" si="1"/>
        <v>0.315659541666667</v>
      </c>
      <c r="K20" s="9">
        <v>83</v>
      </c>
      <c r="L20" s="11" t="s">
        <v>20</v>
      </c>
      <c r="M20" s="11"/>
    </row>
    <row r="21" s="1" customFormat="1" ht="28.8" spans="1:13">
      <c r="A21" s="9">
        <v>17</v>
      </c>
      <c r="B21" s="10" t="s">
        <v>38</v>
      </c>
      <c r="C21" s="10">
        <v>496</v>
      </c>
      <c r="D21" s="10" t="s">
        <v>19</v>
      </c>
      <c r="E21" s="11">
        <v>250</v>
      </c>
      <c r="F21" s="11">
        <v>250</v>
      </c>
      <c r="G21" s="11">
        <v>250</v>
      </c>
      <c r="H21" s="11">
        <f t="shared" si="0"/>
        <v>0</v>
      </c>
      <c r="I21" s="11">
        <v>0</v>
      </c>
      <c r="J21" s="13">
        <f t="shared" si="1"/>
        <v>1</v>
      </c>
      <c r="K21" s="9">
        <v>100</v>
      </c>
      <c r="L21" s="11" t="s">
        <v>20</v>
      </c>
      <c r="M21" s="11"/>
    </row>
    <row r="22" s="1" customFormat="1" ht="28.8" spans="1:13">
      <c r="A22" s="9">
        <v>18</v>
      </c>
      <c r="B22" s="10" t="s">
        <v>39</v>
      </c>
      <c r="C22" s="10">
        <v>497</v>
      </c>
      <c r="D22" s="10" t="s">
        <v>19</v>
      </c>
      <c r="E22" s="11">
        <v>156.15</v>
      </c>
      <c r="F22" s="11">
        <v>156.15</v>
      </c>
      <c r="G22" s="11">
        <v>156.15</v>
      </c>
      <c r="H22" s="11">
        <f t="shared" ref="H22:H31" si="2">F22-G22</f>
        <v>0</v>
      </c>
      <c r="I22" s="11">
        <v>0</v>
      </c>
      <c r="J22" s="13">
        <f t="shared" si="1"/>
        <v>1</v>
      </c>
      <c r="K22" s="9">
        <v>100</v>
      </c>
      <c r="L22" s="11" t="s">
        <v>20</v>
      </c>
      <c r="M22" s="11"/>
    </row>
    <row r="23" s="1" customFormat="1" ht="28.8" spans="1:13">
      <c r="A23" s="9">
        <v>19</v>
      </c>
      <c r="B23" s="10" t="s">
        <v>40</v>
      </c>
      <c r="C23" s="10">
        <v>498</v>
      </c>
      <c r="D23" s="10" t="s">
        <v>19</v>
      </c>
      <c r="E23" s="11">
        <v>22.1</v>
      </c>
      <c r="F23" s="11">
        <v>22.1</v>
      </c>
      <c r="G23" s="11">
        <v>1.364</v>
      </c>
      <c r="H23" s="11">
        <f t="shared" si="2"/>
        <v>20.736</v>
      </c>
      <c r="I23" s="11">
        <v>0</v>
      </c>
      <c r="J23" s="13">
        <f t="shared" si="1"/>
        <v>0.0617194570135747</v>
      </c>
      <c r="K23" s="9">
        <v>80</v>
      </c>
      <c r="L23" s="11" t="s">
        <v>20</v>
      </c>
      <c r="M23" s="11"/>
    </row>
    <row r="24" s="1" customFormat="1" ht="28.8" spans="1:13">
      <c r="A24" s="9">
        <v>20</v>
      </c>
      <c r="B24" s="10" t="s">
        <v>41</v>
      </c>
      <c r="C24" s="10">
        <v>499</v>
      </c>
      <c r="D24" s="10" t="s">
        <v>19</v>
      </c>
      <c r="E24" s="11">
        <v>151.7</v>
      </c>
      <c r="F24" s="11">
        <v>151.7</v>
      </c>
      <c r="G24" s="11">
        <v>151.7</v>
      </c>
      <c r="H24" s="11">
        <f t="shared" si="2"/>
        <v>0</v>
      </c>
      <c r="I24" s="11">
        <v>0</v>
      </c>
      <c r="J24" s="13">
        <f t="shared" si="1"/>
        <v>1</v>
      </c>
      <c r="K24" s="9">
        <v>100</v>
      </c>
      <c r="L24" s="11" t="s">
        <v>20</v>
      </c>
      <c r="M24" s="11"/>
    </row>
    <row r="25" s="1" customFormat="1" ht="28.8" spans="1:13">
      <c r="A25" s="9">
        <v>21</v>
      </c>
      <c r="B25" s="10" t="s">
        <v>42</v>
      </c>
      <c r="C25" s="10">
        <v>500</v>
      </c>
      <c r="D25" s="10" t="s">
        <v>19</v>
      </c>
      <c r="E25" s="11">
        <v>142</v>
      </c>
      <c r="F25" s="11">
        <v>142</v>
      </c>
      <c r="G25" s="11">
        <v>142</v>
      </c>
      <c r="H25" s="11">
        <f t="shared" si="2"/>
        <v>0</v>
      </c>
      <c r="I25" s="11">
        <v>0</v>
      </c>
      <c r="J25" s="13">
        <f t="shared" si="1"/>
        <v>1</v>
      </c>
      <c r="K25" s="9">
        <v>100</v>
      </c>
      <c r="L25" s="11" t="s">
        <v>20</v>
      </c>
      <c r="M25" s="11"/>
    </row>
    <row r="26" s="1" customFormat="1" ht="28.8" spans="1:13">
      <c r="A26" s="9">
        <v>22</v>
      </c>
      <c r="B26" s="10" t="s">
        <v>43</v>
      </c>
      <c r="C26" s="10">
        <v>501</v>
      </c>
      <c r="D26" s="10" t="s">
        <v>19</v>
      </c>
      <c r="E26" s="11">
        <v>62.33</v>
      </c>
      <c r="F26" s="11">
        <v>62.33</v>
      </c>
      <c r="G26" s="11">
        <v>62.33</v>
      </c>
      <c r="H26" s="11">
        <f t="shared" si="2"/>
        <v>0</v>
      </c>
      <c r="I26" s="11">
        <v>0</v>
      </c>
      <c r="J26" s="13">
        <f t="shared" si="1"/>
        <v>1</v>
      </c>
      <c r="K26" s="9">
        <v>100</v>
      </c>
      <c r="L26" s="11" t="s">
        <v>20</v>
      </c>
      <c r="M26" s="11"/>
    </row>
    <row r="27" s="1" customFormat="1" ht="28.8" spans="1:13">
      <c r="A27" s="9">
        <v>23</v>
      </c>
      <c r="B27" s="10" t="s">
        <v>44</v>
      </c>
      <c r="C27" s="10">
        <v>502</v>
      </c>
      <c r="D27" s="10" t="s">
        <v>19</v>
      </c>
      <c r="E27" s="11">
        <v>68.54</v>
      </c>
      <c r="F27" s="11">
        <v>68.54</v>
      </c>
      <c r="G27" s="11">
        <v>68.54</v>
      </c>
      <c r="H27" s="11">
        <f t="shared" si="2"/>
        <v>0</v>
      </c>
      <c r="I27" s="11">
        <v>0</v>
      </c>
      <c r="J27" s="13">
        <f t="shared" si="1"/>
        <v>1</v>
      </c>
      <c r="K27" s="9">
        <v>100</v>
      </c>
      <c r="L27" s="11" t="s">
        <v>20</v>
      </c>
      <c r="M27" s="11"/>
    </row>
    <row r="28" s="1" customFormat="1" ht="28.8" spans="1:13">
      <c r="A28" s="9">
        <v>24</v>
      </c>
      <c r="B28" s="10" t="s">
        <v>45</v>
      </c>
      <c r="C28" s="10">
        <v>503</v>
      </c>
      <c r="D28" s="10" t="s">
        <v>19</v>
      </c>
      <c r="E28" s="11">
        <v>30</v>
      </c>
      <c r="F28" s="11">
        <v>30</v>
      </c>
      <c r="G28" s="11">
        <v>30</v>
      </c>
      <c r="H28" s="11">
        <f t="shared" si="2"/>
        <v>0</v>
      </c>
      <c r="I28" s="11">
        <v>0</v>
      </c>
      <c r="J28" s="13">
        <f t="shared" si="1"/>
        <v>1</v>
      </c>
      <c r="K28" s="9">
        <v>100</v>
      </c>
      <c r="L28" s="11" t="s">
        <v>20</v>
      </c>
      <c r="M28" s="11"/>
    </row>
    <row r="29" s="1" customFormat="1" ht="28.8" spans="1:13">
      <c r="A29" s="9">
        <v>25</v>
      </c>
      <c r="B29" s="10" t="s">
        <v>46</v>
      </c>
      <c r="C29" s="10">
        <v>504</v>
      </c>
      <c r="D29" s="10" t="s">
        <v>19</v>
      </c>
      <c r="E29" s="11">
        <v>7</v>
      </c>
      <c r="F29" s="11">
        <v>7</v>
      </c>
      <c r="G29" s="11">
        <v>7</v>
      </c>
      <c r="H29" s="11">
        <f t="shared" si="2"/>
        <v>0</v>
      </c>
      <c r="I29" s="11">
        <v>0</v>
      </c>
      <c r="J29" s="13">
        <f t="shared" si="1"/>
        <v>1</v>
      </c>
      <c r="K29" s="9">
        <v>100</v>
      </c>
      <c r="L29" s="11" t="s">
        <v>20</v>
      </c>
      <c r="M29" s="11"/>
    </row>
    <row r="30" s="1" customFormat="1" ht="28.8" spans="1:13">
      <c r="A30" s="9">
        <v>26</v>
      </c>
      <c r="B30" s="10" t="s">
        <v>47</v>
      </c>
      <c r="C30" s="10">
        <v>505</v>
      </c>
      <c r="D30" s="10" t="s">
        <v>19</v>
      </c>
      <c r="E30" s="11">
        <v>160</v>
      </c>
      <c r="F30" s="11">
        <v>160</v>
      </c>
      <c r="G30" s="11">
        <v>142.85088</v>
      </c>
      <c r="H30" s="11">
        <f t="shared" si="2"/>
        <v>17.14912</v>
      </c>
      <c r="I30" s="11">
        <v>0</v>
      </c>
      <c r="J30" s="13">
        <f t="shared" si="1"/>
        <v>0.892818</v>
      </c>
      <c r="K30" s="9">
        <v>80</v>
      </c>
      <c r="L30" s="11" t="s">
        <v>20</v>
      </c>
      <c r="M30" s="11"/>
    </row>
    <row r="31" s="1" customFormat="1" ht="28.8" spans="1:13">
      <c r="A31" s="9">
        <v>27</v>
      </c>
      <c r="B31" s="10" t="s">
        <v>48</v>
      </c>
      <c r="C31" s="10">
        <v>506</v>
      </c>
      <c r="D31" s="10" t="s">
        <v>19</v>
      </c>
      <c r="E31" s="11">
        <v>45</v>
      </c>
      <c r="F31" s="11">
        <v>45</v>
      </c>
      <c r="G31" s="11">
        <v>45</v>
      </c>
      <c r="H31" s="11">
        <f t="shared" si="2"/>
        <v>0</v>
      </c>
      <c r="I31" s="11">
        <v>0</v>
      </c>
      <c r="J31" s="13">
        <f t="shared" si="1"/>
        <v>1</v>
      </c>
      <c r="K31" s="9">
        <v>100</v>
      </c>
      <c r="L31" s="11" t="s">
        <v>20</v>
      </c>
      <c r="M31" s="11"/>
    </row>
    <row r="32" s="1" customFormat="1" ht="28.8" spans="1:13">
      <c r="A32" s="9">
        <v>28</v>
      </c>
      <c r="B32" s="10" t="s">
        <v>49</v>
      </c>
      <c r="C32" s="10">
        <v>507</v>
      </c>
      <c r="D32" s="10" t="s">
        <v>19</v>
      </c>
      <c r="E32" s="11">
        <v>76</v>
      </c>
      <c r="F32" s="11">
        <v>76</v>
      </c>
      <c r="G32" s="11">
        <v>69.206631</v>
      </c>
      <c r="H32" s="11">
        <f t="shared" ref="H32:H39" si="3">F32-G32</f>
        <v>6.793369</v>
      </c>
      <c r="I32" s="11">
        <v>0</v>
      </c>
      <c r="J32" s="13">
        <f t="shared" si="1"/>
        <v>0.910613565789474</v>
      </c>
      <c r="K32" s="9">
        <v>100</v>
      </c>
      <c r="L32" s="11" t="s">
        <v>20</v>
      </c>
      <c r="M32" s="11"/>
    </row>
    <row r="33" s="1" customFormat="1" ht="28.8" spans="1:13">
      <c r="A33" s="9">
        <v>29</v>
      </c>
      <c r="B33" s="10" t="s">
        <v>50</v>
      </c>
      <c r="C33" s="10">
        <v>508</v>
      </c>
      <c r="D33" s="10" t="s">
        <v>19</v>
      </c>
      <c r="E33" s="11">
        <v>973</v>
      </c>
      <c r="F33" s="11">
        <v>973</v>
      </c>
      <c r="G33" s="11">
        <v>973</v>
      </c>
      <c r="H33" s="11">
        <f t="shared" si="3"/>
        <v>0</v>
      </c>
      <c r="I33" s="11">
        <v>0</v>
      </c>
      <c r="J33" s="13">
        <f t="shared" si="1"/>
        <v>1</v>
      </c>
      <c r="K33" s="9">
        <v>100</v>
      </c>
      <c r="L33" s="11" t="s">
        <v>20</v>
      </c>
      <c r="M33" s="11"/>
    </row>
    <row r="34" s="1" customFormat="1" ht="28.8" spans="1:13">
      <c r="A34" s="9">
        <v>30</v>
      </c>
      <c r="B34" s="10" t="s">
        <v>51</v>
      </c>
      <c r="C34" s="10">
        <v>509</v>
      </c>
      <c r="D34" s="10" t="s">
        <v>19</v>
      </c>
      <c r="E34" s="11">
        <v>244</v>
      </c>
      <c r="F34" s="11">
        <v>244</v>
      </c>
      <c r="G34" s="11">
        <v>244</v>
      </c>
      <c r="H34" s="11">
        <f t="shared" si="3"/>
        <v>0</v>
      </c>
      <c r="I34" s="11">
        <v>0</v>
      </c>
      <c r="J34" s="13">
        <f t="shared" si="1"/>
        <v>1</v>
      </c>
      <c r="K34" s="9">
        <v>100</v>
      </c>
      <c r="L34" s="11" t="s">
        <v>20</v>
      </c>
      <c r="M34" s="11"/>
    </row>
    <row r="35" s="1" customFormat="1" ht="28.8" spans="1:13">
      <c r="A35" s="9">
        <v>31</v>
      </c>
      <c r="B35" s="10" t="s">
        <v>52</v>
      </c>
      <c r="C35" s="10">
        <v>510</v>
      </c>
      <c r="D35" s="10" t="s">
        <v>19</v>
      </c>
      <c r="E35" s="11">
        <v>2901</v>
      </c>
      <c r="F35" s="11">
        <v>2901</v>
      </c>
      <c r="G35" s="11">
        <v>2901</v>
      </c>
      <c r="H35" s="11">
        <f t="shared" si="3"/>
        <v>0</v>
      </c>
      <c r="I35" s="11">
        <v>0</v>
      </c>
      <c r="J35" s="13">
        <f t="shared" si="1"/>
        <v>1</v>
      </c>
      <c r="K35" s="9">
        <v>100</v>
      </c>
      <c r="L35" s="11" t="s">
        <v>20</v>
      </c>
      <c r="M35" s="11"/>
    </row>
    <row r="36" s="1" customFormat="1" ht="28.8" spans="1:13">
      <c r="A36" s="9">
        <v>32</v>
      </c>
      <c r="B36" s="10" t="s">
        <v>53</v>
      </c>
      <c r="C36" s="10">
        <v>511</v>
      </c>
      <c r="D36" s="10" t="s">
        <v>19</v>
      </c>
      <c r="E36" s="11">
        <v>11</v>
      </c>
      <c r="F36" s="11">
        <v>11</v>
      </c>
      <c r="G36" s="11">
        <v>0</v>
      </c>
      <c r="H36" s="11">
        <f t="shared" si="3"/>
        <v>11</v>
      </c>
      <c r="I36" s="11">
        <v>0</v>
      </c>
      <c r="J36" s="13">
        <f t="shared" si="1"/>
        <v>0</v>
      </c>
      <c r="K36" s="9">
        <v>0</v>
      </c>
      <c r="L36" s="11" t="s">
        <v>20</v>
      </c>
      <c r="M36" s="11"/>
    </row>
    <row r="37" s="1" customFormat="1" ht="28.8" spans="1:13">
      <c r="A37" s="9">
        <v>33</v>
      </c>
      <c r="B37" s="10" t="s">
        <v>54</v>
      </c>
      <c r="C37" s="10">
        <v>512</v>
      </c>
      <c r="D37" s="10" t="s">
        <v>19</v>
      </c>
      <c r="E37" s="11">
        <v>18.6</v>
      </c>
      <c r="F37" s="11">
        <v>18.6</v>
      </c>
      <c r="G37" s="11">
        <v>18.6</v>
      </c>
      <c r="H37" s="11">
        <f t="shared" si="3"/>
        <v>0</v>
      </c>
      <c r="I37" s="11">
        <v>0</v>
      </c>
      <c r="J37" s="13">
        <f t="shared" si="1"/>
        <v>1</v>
      </c>
      <c r="K37" s="9">
        <v>100</v>
      </c>
      <c r="L37" s="11" t="s">
        <v>20</v>
      </c>
      <c r="M37" s="11"/>
    </row>
    <row r="38" s="1" customFormat="1" ht="28.8" spans="1:13">
      <c r="A38" s="9">
        <v>34</v>
      </c>
      <c r="B38" s="10" t="s">
        <v>55</v>
      </c>
      <c r="C38" s="10">
        <v>513</v>
      </c>
      <c r="D38" s="10" t="s">
        <v>19</v>
      </c>
      <c r="E38" s="11">
        <v>93.68</v>
      </c>
      <c r="F38" s="11">
        <v>93.68</v>
      </c>
      <c r="G38" s="11">
        <v>59.844445</v>
      </c>
      <c r="H38" s="11">
        <f t="shared" si="3"/>
        <v>33.835555</v>
      </c>
      <c r="I38" s="11">
        <v>0</v>
      </c>
      <c r="J38" s="13">
        <f t="shared" ref="J38:J80" si="4">G38/F38</f>
        <v>0.63881773057216</v>
      </c>
      <c r="K38" s="9">
        <v>80</v>
      </c>
      <c r="L38" s="11" t="s">
        <v>20</v>
      </c>
      <c r="M38" s="11"/>
    </row>
    <row r="39" s="1" customFormat="1" ht="28.8" spans="1:13">
      <c r="A39" s="9">
        <v>35</v>
      </c>
      <c r="B39" s="10" t="s">
        <v>56</v>
      </c>
      <c r="C39" s="10">
        <v>514</v>
      </c>
      <c r="D39" s="10" t="s">
        <v>19</v>
      </c>
      <c r="E39" s="11">
        <v>327</v>
      </c>
      <c r="F39" s="11">
        <v>327</v>
      </c>
      <c r="G39" s="11">
        <v>0</v>
      </c>
      <c r="H39" s="11">
        <f t="shared" si="3"/>
        <v>327</v>
      </c>
      <c r="I39" s="11">
        <v>0</v>
      </c>
      <c r="J39" s="13">
        <f t="shared" si="4"/>
        <v>0</v>
      </c>
      <c r="K39" s="9">
        <v>0</v>
      </c>
      <c r="L39" s="11" t="s">
        <v>20</v>
      </c>
      <c r="M39" s="11"/>
    </row>
    <row r="40" s="1" customFormat="1" ht="28.8" spans="1:13">
      <c r="A40" s="9">
        <v>36</v>
      </c>
      <c r="B40" s="10" t="s">
        <v>57</v>
      </c>
      <c r="C40" s="10">
        <v>515</v>
      </c>
      <c r="D40" s="10" t="s">
        <v>19</v>
      </c>
      <c r="E40" s="11">
        <v>576</v>
      </c>
      <c r="F40" s="11">
        <v>576</v>
      </c>
      <c r="G40" s="11">
        <v>576</v>
      </c>
      <c r="H40" s="11">
        <f t="shared" ref="H40:H71" si="5">F40-G40</f>
        <v>0</v>
      </c>
      <c r="I40" s="11">
        <v>0</v>
      </c>
      <c r="J40" s="13">
        <f t="shared" si="4"/>
        <v>1</v>
      </c>
      <c r="K40" s="9">
        <v>100</v>
      </c>
      <c r="L40" s="11" t="s">
        <v>20</v>
      </c>
      <c r="M40" s="11"/>
    </row>
    <row r="41" s="1" customFormat="1" ht="28.8" spans="1:13">
      <c r="A41" s="9">
        <v>37</v>
      </c>
      <c r="B41" s="10" t="s">
        <v>58</v>
      </c>
      <c r="C41" s="10">
        <v>516</v>
      </c>
      <c r="D41" s="10" t="s">
        <v>19</v>
      </c>
      <c r="E41" s="11">
        <v>10</v>
      </c>
      <c r="F41" s="11">
        <v>10</v>
      </c>
      <c r="G41" s="11">
        <v>10</v>
      </c>
      <c r="H41" s="11">
        <f t="shared" si="5"/>
        <v>0</v>
      </c>
      <c r="I41" s="11">
        <v>0</v>
      </c>
      <c r="J41" s="13">
        <f t="shared" si="4"/>
        <v>1</v>
      </c>
      <c r="K41" s="9">
        <v>100</v>
      </c>
      <c r="L41" s="11" t="s">
        <v>20</v>
      </c>
      <c r="M41" s="11"/>
    </row>
    <row r="42" s="1" customFormat="1" ht="28.8" spans="1:13">
      <c r="A42" s="9">
        <v>38</v>
      </c>
      <c r="B42" s="10" t="s">
        <v>59</v>
      </c>
      <c r="C42" s="10">
        <v>517</v>
      </c>
      <c r="D42" s="10" t="s">
        <v>19</v>
      </c>
      <c r="E42" s="11">
        <v>7.878</v>
      </c>
      <c r="F42" s="11">
        <v>7.878</v>
      </c>
      <c r="G42" s="11">
        <v>7.878</v>
      </c>
      <c r="H42" s="11">
        <f t="shared" si="5"/>
        <v>0</v>
      </c>
      <c r="I42" s="11">
        <v>0</v>
      </c>
      <c r="J42" s="13">
        <f t="shared" si="4"/>
        <v>1</v>
      </c>
      <c r="K42" s="9">
        <v>100</v>
      </c>
      <c r="L42" s="11" t="s">
        <v>24</v>
      </c>
      <c r="M42" s="11"/>
    </row>
    <row r="43" s="1" customFormat="1" ht="28.8" spans="1:13">
      <c r="A43" s="9">
        <v>39</v>
      </c>
      <c r="B43" s="10" t="s">
        <v>60</v>
      </c>
      <c r="C43" s="10">
        <v>518</v>
      </c>
      <c r="D43" s="10" t="s">
        <v>19</v>
      </c>
      <c r="E43" s="11">
        <v>21.52</v>
      </c>
      <c r="F43" s="11">
        <v>21.52</v>
      </c>
      <c r="G43" s="11">
        <v>21.52</v>
      </c>
      <c r="H43" s="11">
        <f t="shared" si="5"/>
        <v>0</v>
      </c>
      <c r="I43" s="11">
        <v>0</v>
      </c>
      <c r="J43" s="13">
        <f t="shared" si="4"/>
        <v>1</v>
      </c>
      <c r="K43" s="9">
        <v>100</v>
      </c>
      <c r="L43" s="11" t="s">
        <v>20</v>
      </c>
      <c r="M43" s="11"/>
    </row>
    <row r="44" s="1" customFormat="1" ht="28.8" spans="1:13">
      <c r="A44" s="9">
        <v>40</v>
      </c>
      <c r="B44" s="10" t="s">
        <v>61</v>
      </c>
      <c r="C44" s="10">
        <v>519</v>
      </c>
      <c r="D44" s="10" t="s">
        <v>19</v>
      </c>
      <c r="E44" s="11">
        <v>30</v>
      </c>
      <c r="F44" s="11">
        <v>30</v>
      </c>
      <c r="G44" s="11">
        <v>30</v>
      </c>
      <c r="H44" s="11">
        <f t="shared" si="5"/>
        <v>0</v>
      </c>
      <c r="I44" s="11">
        <v>0</v>
      </c>
      <c r="J44" s="13">
        <f t="shared" si="4"/>
        <v>1</v>
      </c>
      <c r="K44" s="9">
        <v>100</v>
      </c>
      <c r="L44" s="11" t="s">
        <v>20</v>
      </c>
      <c r="M44" s="11"/>
    </row>
    <row r="45" s="1" customFormat="1" ht="28.8" spans="1:13">
      <c r="A45" s="9">
        <v>41</v>
      </c>
      <c r="B45" s="10" t="s">
        <v>62</v>
      </c>
      <c r="C45" s="10">
        <v>520</v>
      </c>
      <c r="D45" s="10" t="s">
        <v>19</v>
      </c>
      <c r="E45" s="11">
        <v>3.4</v>
      </c>
      <c r="F45" s="11">
        <v>3.4</v>
      </c>
      <c r="G45" s="11">
        <v>3.4</v>
      </c>
      <c r="H45" s="11">
        <f t="shared" si="5"/>
        <v>0</v>
      </c>
      <c r="I45" s="11">
        <v>0</v>
      </c>
      <c r="J45" s="13">
        <f t="shared" si="4"/>
        <v>1</v>
      </c>
      <c r="K45" s="9">
        <v>100</v>
      </c>
      <c r="L45" s="11" t="s">
        <v>24</v>
      </c>
      <c r="M45" s="11"/>
    </row>
    <row r="46" s="1" customFormat="1" ht="28.8" spans="1:13">
      <c r="A46" s="9">
        <v>42</v>
      </c>
      <c r="B46" s="10" t="s">
        <v>63</v>
      </c>
      <c r="C46" s="10">
        <v>521</v>
      </c>
      <c r="D46" s="10" t="s">
        <v>19</v>
      </c>
      <c r="E46" s="11">
        <v>0.112</v>
      </c>
      <c r="F46" s="11">
        <v>0.112</v>
      </c>
      <c r="G46" s="11">
        <v>0.112</v>
      </c>
      <c r="H46" s="11">
        <f t="shared" si="5"/>
        <v>0</v>
      </c>
      <c r="I46" s="11">
        <v>0</v>
      </c>
      <c r="J46" s="13">
        <f t="shared" si="4"/>
        <v>1</v>
      </c>
      <c r="K46" s="9">
        <v>98</v>
      </c>
      <c r="L46" s="11" t="s">
        <v>20</v>
      </c>
      <c r="M46" s="11"/>
    </row>
    <row r="47" s="1" customFormat="1" ht="28.8" spans="1:13">
      <c r="A47" s="9">
        <v>43</v>
      </c>
      <c r="B47" s="10" t="s">
        <v>64</v>
      </c>
      <c r="C47" s="10">
        <v>522</v>
      </c>
      <c r="D47" s="10" t="s">
        <v>19</v>
      </c>
      <c r="E47" s="11">
        <v>36.960233</v>
      </c>
      <c r="F47" s="11">
        <v>36.960233</v>
      </c>
      <c r="G47" s="11">
        <v>36.960233</v>
      </c>
      <c r="H47" s="11">
        <f t="shared" si="5"/>
        <v>0</v>
      </c>
      <c r="I47" s="11">
        <v>0</v>
      </c>
      <c r="J47" s="13">
        <f t="shared" si="4"/>
        <v>1</v>
      </c>
      <c r="K47" s="9">
        <v>100</v>
      </c>
      <c r="L47" s="11" t="s">
        <v>20</v>
      </c>
      <c r="M47" s="11"/>
    </row>
    <row r="48" s="1" customFormat="1" ht="28.8" spans="1:13">
      <c r="A48" s="9">
        <v>44</v>
      </c>
      <c r="B48" s="10" t="s">
        <v>65</v>
      </c>
      <c r="C48" s="10">
        <v>523</v>
      </c>
      <c r="D48" s="10" t="s">
        <v>19</v>
      </c>
      <c r="E48" s="11">
        <v>340.9065</v>
      </c>
      <c r="F48" s="11">
        <v>340.9065</v>
      </c>
      <c r="G48" s="11">
        <v>340.9065</v>
      </c>
      <c r="H48" s="11">
        <f t="shared" si="5"/>
        <v>0</v>
      </c>
      <c r="I48" s="11">
        <v>0</v>
      </c>
      <c r="J48" s="13">
        <f t="shared" si="4"/>
        <v>1</v>
      </c>
      <c r="K48" s="9">
        <v>100</v>
      </c>
      <c r="L48" s="11" t="s">
        <v>20</v>
      </c>
      <c r="M48" s="11"/>
    </row>
    <row r="49" s="1" customFormat="1" ht="28.8" spans="1:13">
      <c r="A49" s="9">
        <v>45</v>
      </c>
      <c r="B49" s="10" t="s">
        <v>66</v>
      </c>
      <c r="C49" s="10">
        <v>524</v>
      </c>
      <c r="D49" s="10" t="s">
        <v>19</v>
      </c>
      <c r="E49" s="11">
        <v>2.8</v>
      </c>
      <c r="F49" s="11">
        <v>2.8</v>
      </c>
      <c r="G49" s="11">
        <v>2.8</v>
      </c>
      <c r="H49" s="11">
        <f t="shared" si="5"/>
        <v>0</v>
      </c>
      <c r="I49" s="11">
        <v>0</v>
      </c>
      <c r="J49" s="13">
        <f t="shared" si="4"/>
        <v>1</v>
      </c>
      <c r="K49" s="9">
        <v>100</v>
      </c>
      <c r="L49" s="11" t="s">
        <v>20</v>
      </c>
      <c r="M49" s="11"/>
    </row>
    <row r="50" s="1" customFormat="1" ht="28.8" spans="1:13">
      <c r="A50" s="9">
        <v>46</v>
      </c>
      <c r="B50" s="10" t="s">
        <v>67</v>
      </c>
      <c r="C50" s="10">
        <v>525</v>
      </c>
      <c r="D50" s="10" t="s">
        <v>19</v>
      </c>
      <c r="E50" s="11">
        <v>26</v>
      </c>
      <c r="F50" s="11">
        <v>26</v>
      </c>
      <c r="G50" s="11">
        <v>26</v>
      </c>
      <c r="H50" s="11">
        <f t="shared" si="5"/>
        <v>0</v>
      </c>
      <c r="I50" s="11">
        <v>0</v>
      </c>
      <c r="J50" s="13">
        <f t="shared" si="4"/>
        <v>1</v>
      </c>
      <c r="K50" s="9">
        <v>100</v>
      </c>
      <c r="L50" s="11" t="s">
        <v>20</v>
      </c>
      <c r="M50" s="11"/>
    </row>
    <row r="51" s="1" customFormat="1" ht="28.8" spans="1:13">
      <c r="A51" s="9">
        <v>47</v>
      </c>
      <c r="B51" s="10" t="s">
        <v>68</v>
      </c>
      <c r="C51" s="10">
        <v>526</v>
      </c>
      <c r="D51" s="10" t="s">
        <v>19</v>
      </c>
      <c r="E51" s="11">
        <v>504.647825</v>
      </c>
      <c r="F51" s="11">
        <v>504.647825</v>
      </c>
      <c r="G51" s="11">
        <v>504.647825</v>
      </c>
      <c r="H51" s="11">
        <f t="shared" si="5"/>
        <v>0</v>
      </c>
      <c r="I51" s="11">
        <v>0</v>
      </c>
      <c r="J51" s="13">
        <f t="shared" si="4"/>
        <v>1</v>
      </c>
      <c r="K51" s="9">
        <v>100</v>
      </c>
      <c r="L51" s="11" t="s">
        <v>20</v>
      </c>
      <c r="M51" s="11"/>
    </row>
    <row r="52" s="1" customFormat="1" ht="28.8" spans="1:13">
      <c r="A52" s="9">
        <v>48</v>
      </c>
      <c r="B52" s="10" t="s">
        <v>69</v>
      </c>
      <c r="C52" s="10">
        <v>527</v>
      </c>
      <c r="D52" s="10" t="s">
        <v>19</v>
      </c>
      <c r="E52" s="11">
        <v>25.664</v>
      </c>
      <c r="F52" s="11">
        <v>25.664</v>
      </c>
      <c r="G52" s="11">
        <v>25.664</v>
      </c>
      <c r="H52" s="11">
        <f t="shared" si="5"/>
        <v>0</v>
      </c>
      <c r="I52" s="11">
        <v>0</v>
      </c>
      <c r="J52" s="13">
        <f t="shared" si="4"/>
        <v>1</v>
      </c>
      <c r="K52" s="9">
        <v>100</v>
      </c>
      <c r="L52" s="11" t="s">
        <v>20</v>
      </c>
      <c r="M52" s="11"/>
    </row>
    <row r="53" s="1" customFormat="1" ht="28.8" spans="1:13">
      <c r="A53" s="9">
        <v>49</v>
      </c>
      <c r="B53" s="10" t="s">
        <v>70</v>
      </c>
      <c r="C53" s="10">
        <v>528</v>
      </c>
      <c r="D53" s="10" t="s">
        <v>19</v>
      </c>
      <c r="E53" s="11">
        <v>72.75666</v>
      </c>
      <c r="F53" s="11">
        <v>72.75666</v>
      </c>
      <c r="G53" s="11">
        <v>72.75666</v>
      </c>
      <c r="H53" s="11">
        <f t="shared" si="5"/>
        <v>0</v>
      </c>
      <c r="I53" s="11">
        <v>0</v>
      </c>
      <c r="J53" s="13">
        <f t="shared" si="4"/>
        <v>1</v>
      </c>
      <c r="K53" s="9">
        <v>100</v>
      </c>
      <c r="L53" s="11" t="s">
        <v>20</v>
      </c>
      <c r="M53" s="11"/>
    </row>
    <row r="54" s="1" customFormat="1" ht="28.8" spans="1:13">
      <c r="A54" s="9">
        <v>50</v>
      </c>
      <c r="B54" s="10" t="s">
        <v>71</v>
      </c>
      <c r="C54" s="10">
        <v>529</v>
      </c>
      <c r="D54" s="10" t="s">
        <v>19</v>
      </c>
      <c r="E54" s="11">
        <v>155.6</v>
      </c>
      <c r="F54" s="11">
        <v>155.6</v>
      </c>
      <c r="G54" s="11">
        <v>155.6</v>
      </c>
      <c r="H54" s="11">
        <f t="shared" si="5"/>
        <v>0</v>
      </c>
      <c r="I54" s="11">
        <v>0</v>
      </c>
      <c r="J54" s="13">
        <f t="shared" si="4"/>
        <v>1</v>
      </c>
      <c r="K54" s="9">
        <v>100</v>
      </c>
      <c r="L54" s="11" t="s">
        <v>20</v>
      </c>
      <c r="M54" s="11"/>
    </row>
    <row r="55" s="1" customFormat="1" ht="28.8" spans="1:13">
      <c r="A55" s="9">
        <v>51</v>
      </c>
      <c r="B55" s="10" t="s">
        <v>72</v>
      </c>
      <c r="C55" s="10">
        <v>530</v>
      </c>
      <c r="D55" s="10" t="s">
        <v>19</v>
      </c>
      <c r="E55" s="11">
        <v>72.59</v>
      </c>
      <c r="F55" s="11">
        <v>72.59</v>
      </c>
      <c r="G55" s="11">
        <v>72.59</v>
      </c>
      <c r="H55" s="11">
        <f t="shared" si="5"/>
        <v>0</v>
      </c>
      <c r="I55" s="11">
        <v>0</v>
      </c>
      <c r="J55" s="13">
        <f t="shared" si="4"/>
        <v>1</v>
      </c>
      <c r="K55" s="9">
        <v>100</v>
      </c>
      <c r="L55" s="11" t="s">
        <v>20</v>
      </c>
      <c r="M55" s="11"/>
    </row>
    <row r="56" s="1" customFormat="1" ht="28.8" spans="1:13">
      <c r="A56" s="9">
        <v>52</v>
      </c>
      <c r="B56" s="10" t="s">
        <v>73</v>
      </c>
      <c r="C56" s="10">
        <v>531</v>
      </c>
      <c r="D56" s="10" t="s">
        <v>19</v>
      </c>
      <c r="E56" s="11">
        <v>17.1931</v>
      </c>
      <c r="F56" s="11">
        <v>17.1931</v>
      </c>
      <c r="G56" s="11">
        <v>17.1931</v>
      </c>
      <c r="H56" s="11">
        <f t="shared" si="5"/>
        <v>0</v>
      </c>
      <c r="I56" s="11">
        <v>0</v>
      </c>
      <c r="J56" s="13">
        <f t="shared" si="4"/>
        <v>1</v>
      </c>
      <c r="K56" s="9">
        <v>100</v>
      </c>
      <c r="L56" s="11" t="s">
        <v>20</v>
      </c>
      <c r="M56" s="11"/>
    </row>
    <row r="57" s="1" customFormat="1" spans="1:13">
      <c r="A57" s="9">
        <v>53</v>
      </c>
      <c r="B57" s="10" t="s">
        <v>74</v>
      </c>
      <c r="C57" s="10">
        <v>532</v>
      </c>
      <c r="D57" s="10" t="s">
        <v>75</v>
      </c>
      <c r="E57" s="11">
        <v>34.279373</v>
      </c>
      <c r="F57" s="11">
        <v>34.279373</v>
      </c>
      <c r="G57" s="11">
        <v>34.279373</v>
      </c>
      <c r="H57" s="11">
        <f t="shared" si="5"/>
        <v>0</v>
      </c>
      <c r="I57" s="11">
        <v>0</v>
      </c>
      <c r="J57" s="13">
        <f t="shared" si="4"/>
        <v>1</v>
      </c>
      <c r="K57" s="9">
        <v>100</v>
      </c>
      <c r="L57" s="11" t="s">
        <v>24</v>
      </c>
      <c r="M57" s="11"/>
    </row>
    <row r="58" s="1" customFormat="1" ht="28.8" spans="1:13">
      <c r="A58" s="9">
        <v>54</v>
      </c>
      <c r="B58" s="10" t="s">
        <v>76</v>
      </c>
      <c r="C58" s="10">
        <v>533</v>
      </c>
      <c r="D58" s="10" t="s">
        <v>75</v>
      </c>
      <c r="E58" s="11">
        <v>12.7</v>
      </c>
      <c r="F58" s="11">
        <v>12.7</v>
      </c>
      <c r="G58" s="11">
        <v>12.7</v>
      </c>
      <c r="H58" s="11">
        <f t="shared" si="5"/>
        <v>0</v>
      </c>
      <c r="I58" s="11">
        <v>0</v>
      </c>
      <c r="J58" s="13">
        <f t="shared" si="4"/>
        <v>1</v>
      </c>
      <c r="K58" s="9">
        <v>100</v>
      </c>
      <c r="L58" s="11" t="s">
        <v>20</v>
      </c>
      <c r="M58" s="11"/>
    </row>
    <row r="59" s="1" customFormat="1" spans="1:13">
      <c r="A59" s="9">
        <v>55</v>
      </c>
      <c r="B59" s="10" t="s">
        <v>77</v>
      </c>
      <c r="C59" s="10">
        <v>534</v>
      </c>
      <c r="D59" s="10" t="s">
        <v>78</v>
      </c>
      <c r="E59" s="11">
        <v>13.5</v>
      </c>
      <c r="F59" s="11">
        <v>13.5</v>
      </c>
      <c r="G59" s="11">
        <v>13.5</v>
      </c>
      <c r="H59" s="11">
        <f t="shared" si="5"/>
        <v>0</v>
      </c>
      <c r="I59" s="11">
        <v>0</v>
      </c>
      <c r="J59" s="13">
        <f t="shared" si="4"/>
        <v>1</v>
      </c>
      <c r="K59" s="9">
        <v>100</v>
      </c>
      <c r="L59" s="11" t="s">
        <v>20</v>
      </c>
      <c r="M59" s="11"/>
    </row>
    <row r="60" s="1" customFormat="1" spans="1:13">
      <c r="A60" s="9">
        <v>56</v>
      </c>
      <c r="B60" s="10" t="s">
        <v>79</v>
      </c>
      <c r="C60" s="10">
        <v>535</v>
      </c>
      <c r="D60" s="10" t="s">
        <v>80</v>
      </c>
      <c r="E60" s="11">
        <v>100</v>
      </c>
      <c r="F60" s="11">
        <v>100</v>
      </c>
      <c r="G60" s="11">
        <v>100</v>
      </c>
      <c r="H60" s="11">
        <f t="shared" si="5"/>
        <v>0</v>
      </c>
      <c r="I60" s="11">
        <v>0</v>
      </c>
      <c r="J60" s="13">
        <f t="shared" si="4"/>
        <v>1</v>
      </c>
      <c r="K60" s="9">
        <v>100</v>
      </c>
      <c r="L60" s="11" t="s">
        <v>20</v>
      </c>
      <c r="M60" s="11"/>
    </row>
    <row r="61" s="1" customFormat="1" spans="1:13">
      <c r="A61" s="9">
        <v>57</v>
      </c>
      <c r="B61" s="10" t="s">
        <v>81</v>
      </c>
      <c r="C61" s="10">
        <v>536</v>
      </c>
      <c r="D61" s="10" t="s">
        <v>80</v>
      </c>
      <c r="E61" s="11">
        <v>93.457162</v>
      </c>
      <c r="F61" s="11">
        <v>93.457162</v>
      </c>
      <c r="G61" s="11">
        <v>93.457162</v>
      </c>
      <c r="H61" s="11">
        <f t="shared" si="5"/>
        <v>0</v>
      </c>
      <c r="I61" s="11">
        <v>0</v>
      </c>
      <c r="J61" s="13">
        <f t="shared" si="4"/>
        <v>1</v>
      </c>
      <c r="K61" s="9">
        <v>100</v>
      </c>
      <c r="L61" s="11" t="s">
        <v>20</v>
      </c>
      <c r="M61" s="11"/>
    </row>
    <row r="62" s="1" customFormat="1" spans="1:13">
      <c r="A62" s="9">
        <v>58</v>
      </c>
      <c r="B62" s="10" t="s">
        <v>82</v>
      </c>
      <c r="C62" s="10">
        <v>537</v>
      </c>
      <c r="D62" s="10" t="s">
        <v>80</v>
      </c>
      <c r="E62" s="11">
        <v>199.11</v>
      </c>
      <c r="F62" s="11">
        <v>199.11</v>
      </c>
      <c r="G62" s="11">
        <v>199.11</v>
      </c>
      <c r="H62" s="11">
        <f t="shared" si="5"/>
        <v>0</v>
      </c>
      <c r="I62" s="11">
        <v>0</v>
      </c>
      <c r="J62" s="13">
        <f t="shared" si="4"/>
        <v>1</v>
      </c>
      <c r="K62" s="9">
        <v>100</v>
      </c>
      <c r="L62" s="11" t="s">
        <v>20</v>
      </c>
      <c r="M62" s="11"/>
    </row>
    <row r="63" s="1" customFormat="1" spans="1:13">
      <c r="A63" s="9">
        <v>59</v>
      </c>
      <c r="B63" s="10" t="s">
        <v>83</v>
      </c>
      <c r="C63" s="10">
        <v>538</v>
      </c>
      <c r="D63" s="10" t="s">
        <v>80</v>
      </c>
      <c r="E63" s="11">
        <v>67.5</v>
      </c>
      <c r="F63" s="11">
        <v>67.5</v>
      </c>
      <c r="G63" s="11">
        <v>67.5</v>
      </c>
      <c r="H63" s="11">
        <f t="shared" si="5"/>
        <v>0</v>
      </c>
      <c r="I63" s="11">
        <v>0</v>
      </c>
      <c r="J63" s="13">
        <f t="shared" si="4"/>
        <v>1</v>
      </c>
      <c r="K63" s="9">
        <v>100</v>
      </c>
      <c r="L63" s="11" t="s">
        <v>24</v>
      </c>
      <c r="M63" s="11"/>
    </row>
    <row r="64" s="1" customFormat="1" spans="1:13">
      <c r="A64" s="9">
        <v>60</v>
      </c>
      <c r="B64" s="10" t="s">
        <v>84</v>
      </c>
      <c r="C64" s="10">
        <v>539</v>
      </c>
      <c r="D64" s="10" t="s">
        <v>80</v>
      </c>
      <c r="E64" s="11">
        <v>256.236121</v>
      </c>
      <c r="F64" s="11">
        <v>256.236121</v>
      </c>
      <c r="G64" s="11">
        <v>256.236121</v>
      </c>
      <c r="H64" s="11">
        <f t="shared" si="5"/>
        <v>0</v>
      </c>
      <c r="I64" s="11">
        <v>0</v>
      </c>
      <c r="J64" s="13">
        <f t="shared" si="4"/>
        <v>1</v>
      </c>
      <c r="K64" s="9">
        <v>100</v>
      </c>
      <c r="L64" s="11" t="s">
        <v>20</v>
      </c>
      <c r="M64" s="11"/>
    </row>
    <row r="65" s="1" customFormat="1" spans="1:13">
      <c r="A65" s="9">
        <v>61</v>
      </c>
      <c r="B65" s="10" t="s">
        <v>85</v>
      </c>
      <c r="C65" s="10">
        <v>540</v>
      </c>
      <c r="D65" s="10" t="s">
        <v>80</v>
      </c>
      <c r="E65" s="11">
        <v>5726.5</v>
      </c>
      <c r="F65" s="11">
        <v>5726.5</v>
      </c>
      <c r="G65" s="11">
        <v>5726.5</v>
      </c>
      <c r="H65" s="11">
        <f t="shared" si="5"/>
        <v>0</v>
      </c>
      <c r="I65" s="11">
        <v>0</v>
      </c>
      <c r="J65" s="13">
        <f t="shared" si="4"/>
        <v>1</v>
      </c>
      <c r="K65" s="9">
        <v>100</v>
      </c>
      <c r="L65" s="11" t="s">
        <v>20</v>
      </c>
      <c r="M65" s="11"/>
    </row>
    <row r="66" s="1" customFormat="1" spans="1:13">
      <c r="A66" s="9">
        <v>62</v>
      </c>
      <c r="B66" s="10" t="s">
        <v>86</v>
      </c>
      <c r="C66" s="10">
        <v>541</v>
      </c>
      <c r="D66" s="10" t="s">
        <v>80</v>
      </c>
      <c r="E66" s="11">
        <v>93.6</v>
      </c>
      <c r="F66" s="11">
        <v>93.6</v>
      </c>
      <c r="G66" s="11">
        <v>93.6</v>
      </c>
      <c r="H66" s="11">
        <f t="shared" si="5"/>
        <v>0</v>
      </c>
      <c r="I66" s="11">
        <v>0</v>
      </c>
      <c r="J66" s="13">
        <f t="shared" si="4"/>
        <v>1</v>
      </c>
      <c r="K66" s="9">
        <v>100</v>
      </c>
      <c r="L66" s="11" t="s">
        <v>20</v>
      </c>
      <c r="M66" s="11"/>
    </row>
    <row r="67" s="1" customFormat="1" spans="1:13">
      <c r="A67" s="9">
        <v>63</v>
      </c>
      <c r="B67" s="10" t="s">
        <v>87</v>
      </c>
      <c r="C67" s="10">
        <v>542</v>
      </c>
      <c r="D67" s="10" t="s">
        <v>80</v>
      </c>
      <c r="E67" s="11">
        <v>9</v>
      </c>
      <c r="F67" s="11">
        <v>9</v>
      </c>
      <c r="G67" s="11">
        <v>9</v>
      </c>
      <c r="H67" s="11">
        <f t="shared" si="5"/>
        <v>0</v>
      </c>
      <c r="I67" s="11">
        <v>0</v>
      </c>
      <c r="J67" s="13">
        <f t="shared" si="4"/>
        <v>1</v>
      </c>
      <c r="K67" s="9">
        <v>98</v>
      </c>
      <c r="L67" s="11" t="s">
        <v>20</v>
      </c>
      <c r="M67" s="11"/>
    </row>
    <row r="68" s="1" customFormat="1" spans="1:13">
      <c r="A68" s="9">
        <v>64</v>
      </c>
      <c r="B68" s="10" t="s">
        <v>88</v>
      </c>
      <c r="C68" s="10">
        <v>543</v>
      </c>
      <c r="D68" s="10" t="s">
        <v>80</v>
      </c>
      <c r="E68" s="11">
        <v>30</v>
      </c>
      <c r="F68" s="11">
        <v>30</v>
      </c>
      <c r="G68" s="11">
        <v>30</v>
      </c>
      <c r="H68" s="11">
        <f t="shared" si="5"/>
        <v>0</v>
      </c>
      <c r="I68" s="11">
        <v>0</v>
      </c>
      <c r="J68" s="13">
        <f t="shared" si="4"/>
        <v>1</v>
      </c>
      <c r="K68" s="9">
        <v>100</v>
      </c>
      <c r="L68" s="11" t="s">
        <v>20</v>
      </c>
      <c r="M68" s="11"/>
    </row>
    <row r="69" s="1" customFormat="1" spans="1:13">
      <c r="A69" s="9">
        <v>65</v>
      </c>
      <c r="B69" s="10" t="s">
        <v>89</v>
      </c>
      <c r="C69" s="10">
        <v>544</v>
      </c>
      <c r="D69" s="10" t="s">
        <v>80</v>
      </c>
      <c r="E69" s="11">
        <v>35.78735</v>
      </c>
      <c r="F69" s="11">
        <v>35.78735</v>
      </c>
      <c r="G69" s="11">
        <v>35.78735</v>
      </c>
      <c r="H69" s="11">
        <f t="shared" si="5"/>
        <v>0</v>
      </c>
      <c r="I69" s="11">
        <v>0</v>
      </c>
      <c r="J69" s="13">
        <f t="shared" si="4"/>
        <v>1</v>
      </c>
      <c r="K69" s="9">
        <v>100</v>
      </c>
      <c r="L69" s="11" t="s">
        <v>20</v>
      </c>
      <c r="M69" s="11"/>
    </row>
    <row r="70" s="1" customFormat="1" spans="1:13">
      <c r="A70" s="9">
        <v>66</v>
      </c>
      <c r="B70" s="10" t="s">
        <v>90</v>
      </c>
      <c r="C70" s="10">
        <v>545</v>
      </c>
      <c r="D70" s="10" t="s">
        <v>80</v>
      </c>
      <c r="E70" s="11">
        <v>15</v>
      </c>
      <c r="F70" s="11">
        <v>15</v>
      </c>
      <c r="G70" s="11">
        <v>15</v>
      </c>
      <c r="H70" s="11">
        <f t="shared" si="5"/>
        <v>0</v>
      </c>
      <c r="I70" s="11">
        <v>0</v>
      </c>
      <c r="J70" s="13">
        <f t="shared" si="4"/>
        <v>1</v>
      </c>
      <c r="K70" s="9">
        <v>100</v>
      </c>
      <c r="L70" s="11" t="s">
        <v>20</v>
      </c>
      <c r="M70" s="11"/>
    </row>
    <row r="71" s="1" customFormat="1" ht="28.8" spans="1:13">
      <c r="A71" s="9">
        <v>67</v>
      </c>
      <c r="B71" s="10" t="s">
        <v>91</v>
      </c>
      <c r="C71" s="10">
        <v>546</v>
      </c>
      <c r="D71" s="10" t="s">
        <v>92</v>
      </c>
      <c r="E71" s="11">
        <v>16.741137</v>
      </c>
      <c r="F71" s="11">
        <v>16.741137</v>
      </c>
      <c r="G71" s="11">
        <v>16.741137</v>
      </c>
      <c r="H71" s="11">
        <f t="shared" si="5"/>
        <v>0</v>
      </c>
      <c r="I71" s="11">
        <v>0</v>
      </c>
      <c r="J71" s="13">
        <f t="shared" si="4"/>
        <v>1</v>
      </c>
      <c r="K71" s="9">
        <v>100</v>
      </c>
      <c r="L71" s="11" t="s">
        <v>20</v>
      </c>
      <c r="M71" s="11"/>
    </row>
    <row r="72" s="1" customFormat="1" ht="28.8" spans="1:13">
      <c r="A72" s="9">
        <v>68</v>
      </c>
      <c r="B72" s="10" t="s">
        <v>93</v>
      </c>
      <c r="C72" s="10">
        <v>547</v>
      </c>
      <c r="D72" s="10" t="s">
        <v>92</v>
      </c>
      <c r="E72" s="11">
        <v>11</v>
      </c>
      <c r="F72" s="11">
        <v>11</v>
      </c>
      <c r="G72" s="11">
        <v>0</v>
      </c>
      <c r="H72" s="11">
        <v>0</v>
      </c>
      <c r="I72" s="11">
        <v>11</v>
      </c>
      <c r="J72" s="13">
        <f t="shared" si="4"/>
        <v>0</v>
      </c>
      <c r="K72" s="9">
        <v>10</v>
      </c>
      <c r="L72" s="11" t="s">
        <v>20</v>
      </c>
      <c r="M72" s="11"/>
    </row>
    <row r="73" s="1" customFormat="1" ht="28.8" spans="1:13">
      <c r="A73" s="9">
        <v>69</v>
      </c>
      <c r="B73" s="10" t="s">
        <v>94</v>
      </c>
      <c r="C73" s="10">
        <v>548</v>
      </c>
      <c r="D73" s="10" t="s">
        <v>92</v>
      </c>
      <c r="E73" s="11">
        <v>4</v>
      </c>
      <c r="F73" s="11">
        <v>4</v>
      </c>
      <c r="G73" s="11">
        <v>4</v>
      </c>
      <c r="H73" s="11">
        <f t="shared" ref="H72:H80" si="6">F73-G73</f>
        <v>0</v>
      </c>
      <c r="I73" s="11">
        <v>0</v>
      </c>
      <c r="J73" s="13">
        <f t="shared" si="4"/>
        <v>1</v>
      </c>
      <c r="K73" s="9">
        <v>100</v>
      </c>
      <c r="L73" s="11" t="s">
        <v>20</v>
      </c>
      <c r="M73" s="11"/>
    </row>
    <row r="74" s="1" customFormat="1" ht="28.8" spans="1:13">
      <c r="A74" s="9">
        <v>70</v>
      </c>
      <c r="B74" s="10" t="s">
        <v>95</v>
      </c>
      <c r="C74" s="10">
        <v>549</v>
      </c>
      <c r="D74" s="10" t="s">
        <v>92</v>
      </c>
      <c r="E74" s="11">
        <v>19</v>
      </c>
      <c r="F74" s="11">
        <v>19</v>
      </c>
      <c r="G74" s="11">
        <v>19</v>
      </c>
      <c r="H74" s="11">
        <f t="shared" si="6"/>
        <v>0</v>
      </c>
      <c r="I74" s="11">
        <v>0</v>
      </c>
      <c r="J74" s="13">
        <f t="shared" si="4"/>
        <v>1</v>
      </c>
      <c r="K74" s="9">
        <v>100</v>
      </c>
      <c r="L74" s="11" t="s">
        <v>20</v>
      </c>
      <c r="M74" s="11"/>
    </row>
    <row r="75" s="1" customFormat="1" ht="28.8" spans="1:13">
      <c r="A75" s="9">
        <v>71</v>
      </c>
      <c r="B75" s="10" t="s">
        <v>96</v>
      </c>
      <c r="C75" s="10">
        <v>550</v>
      </c>
      <c r="D75" s="10" t="s">
        <v>92</v>
      </c>
      <c r="E75" s="11">
        <v>335</v>
      </c>
      <c r="F75" s="11">
        <v>335</v>
      </c>
      <c r="G75" s="11">
        <v>325.55281</v>
      </c>
      <c r="H75" s="11">
        <f t="shared" si="6"/>
        <v>9.44718999999998</v>
      </c>
      <c r="I75" s="11">
        <v>0</v>
      </c>
      <c r="J75" s="13">
        <f t="shared" si="4"/>
        <v>0.971799432835821</v>
      </c>
      <c r="K75" s="9">
        <v>100</v>
      </c>
      <c r="L75" s="11" t="s">
        <v>20</v>
      </c>
      <c r="M75" s="11"/>
    </row>
    <row r="76" s="1" customFormat="1" ht="28.8" spans="1:13">
      <c r="A76" s="9">
        <v>72</v>
      </c>
      <c r="B76" s="10" t="s">
        <v>97</v>
      </c>
      <c r="C76" s="10">
        <v>551</v>
      </c>
      <c r="D76" s="10" t="s">
        <v>92</v>
      </c>
      <c r="E76" s="11">
        <v>5</v>
      </c>
      <c r="F76" s="11">
        <v>5</v>
      </c>
      <c r="G76" s="11">
        <v>5</v>
      </c>
      <c r="H76" s="11">
        <f t="shared" si="6"/>
        <v>0</v>
      </c>
      <c r="I76" s="11">
        <v>0</v>
      </c>
      <c r="J76" s="13">
        <f t="shared" si="4"/>
        <v>1</v>
      </c>
      <c r="K76" s="9">
        <v>100</v>
      </c>
      <c r="L76" s="11" t="s">
        <v>20</v>
      </c>
      <c r="M76" s="11"/>
    </row>
    <row r="77" s="1" customFormat="1" ht="28.8" spans="1:13">
      <c r="A77" s="9">
        <v>73</v>
      </c>
      <c r="B77" s="10" t="s">
        <v>98</v>
      </c>
      <c r="C77" s="10">
        <v>552</v>
      </c>
      <c r="D77" s="10" t="s">
        <v>92</v>
      </c>
      <c r="E77" s="11">
        <v>42</v>
      </c>
      <c r="F77" s="11">
        <v>42</v>
      </c>
      <c r="G77" s="11">
        <v>0</v>
      </c>
      <c r="H77" s="11">
        <f t="shared" si="6"/>
        <v>42</v>
      </c>
      <c r="I77" s="11">
        <v>0</v>
      </c>
      <c r="J77" s="13">
        <f t="shared" si="4"/>
        <v>0</v>
      </c>
      <c r="K77" s="9">
        <v>100</v>
      </c>
      <c r="L77" s="11" t="s">
        <v>20</v>
      </c>
      <c r="M77" s="11"/>
    </row>
    <row r="78" s="1" customFormat="1" ht="28.8" spans="1:13">
      <c r="A78" s="9">
        <v>74</v>
      </c>
      <c r="B78" s="10" t="s">
        <v>99</v>
      </c>
      <c r="C78" s="10">
        <v>553</v>
      </c>
      <c r="D78" s="10" t="s">
        <v>92</v>
      </c>
      <c r="E78" s="11">
        <v>5</v>
      </c>
      <c r="F78" s="11">
        <v>5</v>
      </c>
      <c r="G78" s="11">
        <v>4.2896</v>
      </c>
      <c r="H78" s="11">
        <f t="shared" si="6"/>
        <v>0.7104</v>
      </c>
      <c r="I78" s="11">
        <v>0</v>
      </c>
      <c r="J78" s="13">
        <f t="shared" si="4"/>
        <v>0.85792</v>
      </c>
      <c r="K78" s="9">
        <v>100</v>
      </c>
      <c r="L78" s="11" t="s">
        <v>20</v>
      </c>
      <c r="M78" s="11"/>
    </row>
    <row r="79" s="1" customFormat="1" ht="28.8" spans="1:13">
      <c r="A79" s="9">
        <v>75</v>
      </c>
      <c r="B79" s="10" t="s">
        <v>100</v>
      </c>
      <c r="C79" s="10">
        <v>554</v>
      </c>
      <c r="D79" s="10" t="s">
        <v>92</v>
      </c>
      <c r="E79" s="11">
        <v>20.7253</v>
      </c>
      <c r="F79" s="11">
        <v>20.7253</v>
      </c>
      <c r="G79" s="11">
        <v>20.7253</v>
      </c>
      <c r="H79" s="11">
        <f t="shared" si="6"/>
        <v>0</v>
      </c>
      <c r="I79" s="11">
        <v>0</v>
      </c>
      <c r="J79" s="13">
        <f t="shared" si="4"/>
        <v>1</v>
      </c>
      <c r="K79" s="9">
        <v>100</v>
      </c>
      <c r="L79" s="11" t="s">
        <v>20</v>
      </c>
      <c r="M79" s="11"/>
    </row>
    <row r="80" s="1" customFormat="1" ht="43.2" spans="1:13">
      <c r="A80" s="9">
        <v>76</v>
      </c>
      <c r="B80" s="14" t="s">
        <v>101</v>
      </c>
      <c r="C80" s="10"/>
      <c r="D80" s="15" t="s">
        <v>19</v>
      </c>
      <c r="E80" s="11">
        <v>252.9</v>
      </c>
      <c r="F80" s="11">
        <v>252.9</v>
      </c>
      <c r="G80" s="11">
        <v>252.9</v>
      </c>
      <c r="H80" s="11"/>
      <c r="I80" s="11"/>
      <c r="J80" s="13">
        <f t="shared" si="4"/>
        <v>1</v>
      </c>
      <c r="K80" s="9">
        <v>100</v>
      </c>
      <c r="L80" s="11" t="s">
        <v>20</v>
      </c>
      <c r="M80" s="11" t="s">
        <v>102</v>
      </c>
    </row>
    <row r="83" ht="28.8" spans="1:10">
      <c r="A83" s="2" t="s">
        <v>103</v>
      </c>
      <c r="B83" s="2" t="s">
        <v>104</v>
      </c>
      <c r="D83" s="2" t="s">
        <v>105</v>
      </c>
      <c r="E83" s="2">
        <v>69109780</v>
      </c>
      <c r="J83" s="2" t="s">
        <v>106</v>
      </c>
    </row>
    <row r="84" spans="1:13">
      <c r="A84" s="16" t="s">
        <v>107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</row>
  </sheetData>
  <autoFilter ref="A4:N80">
    <extLst/>
  </autoFilter>
  <mergeCells count="6">
    <mergeCell ref="A2:M2"/>
    <mergeCell ref="A3:E3"/>
    <mergeCell ref="I3:K3"/>
    <mergeCell ref="L3:M3"/>
    <mergeCell ref="J83:K83"/>
    <mergeCell ref="A84:M84"/>
  </mergeCells>
  <dataValidations count="1">
    <dataValidation type="list" allowBlank="1" showInputMessage="1" showErrorMessage="1" sqref="L5 L6:L78 L79:L80">
      <formula1>"优先保障,从宽安排,从紧控制,调整,调减,撤销"</formula1>
    </dataValidation>
  </dataValidations>
  <pageMargins left="0.75" right="0.75" top="0.0784722222222222" bottom="0.196527777777778" header="0.314583333333333" footer="0.196527777777778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WPS_1630543100</cp:lastModifiedBy>
  <dcterms:created xsi:type="dcterms:W3CDTF">2020-04-13T05:45:00Z</dcterms:created>
  <cp:lastPrinted>2021-02-23T06:27:00Z</cp:lastPrinted>
  <dcterms:modified xsi:type="dcterms:W3CDTF">2023-07-18T03:18:41Z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40F4EB7727AD454985C21F3263B35382</vt:lpwstr>
  </property>
</Properties>
</file>