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10308" firstSheet="1" activeTab="2"/>
  </bookViews>
  <sheets>
    <sheet name="表3-1 新增地方政府一般债券情况表" sheetId="1" r:id="rId1"/>
    <sheet name="表3-1 新增地方政府专项债券情况表" sheetId="2" r:id="rId2"/>
    <sheet name="表3-2 新增地方政府一般债券资金收支情况表" sheetId="3" r:id="rId3"/>
    <sheet name="表3-2 新增地方政府专项债券资金收支情况表" sheetId="4" r:id="rId4"/>
  </sheets>
  <calcPr calcId="144525"/>
</workbook>
</file>

<file path=xl/sharedStrings.xml><?xml version="1.0" encoding="utf-8"?>
<sst xmlns="http://schemas.openxmlformats.org/spreadsheetml/2006/main" count="250" uniqueCount="129">
  <si>
    <t>DEBT_T_XXGK_CXZQSY</t>
  </si>
  <si>
    <t xml:space="preserve"> AND T.AD_CODE_GK=130109 AND T.SET_YEAR_GK=2022 AND T.ZWLB_ID=01</t>
  </si>
  <si>
    <t>债券存续期公开</t>
  </si>
  <si>
    <t>AD_CODE_GK#130109</t>
  </si>
  <si>
    <t>AD_CODE#130109</t>
  </si>
  <si>
    <t>SET_YEAR_GK#2022</t>
  </si>
  <si>
    <t>ad_name#130109 藁城区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</si>
  <si>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</si>
  <si>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</si>
  <si>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</si>
  <si>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</si>
  <si>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</si>
  <si>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</si>
  <si>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</si>
  <si>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</si>
  <si>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</si>
  <si>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</si>
  <si>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</si>
  <si>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</si>
  <si>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</si>
  <si>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</si>
  <si>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</si>
  <si>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</si>
  <si>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</si>
  <si>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表3-1</t>
  </si>
  <si>
    <t>2020年--2021年末130109 藁城区发行的新增地方政府一般债券情况表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</si>
  <si>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</si>
  <si>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</si>
  <si>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</si>
  <si>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</si>
  <si>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</si>
  <si>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</si>
  <si>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</si>
  <si>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</si>
  <si>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</si>
  <si>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</si>
  <si>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</si>
  <si>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</si>
  <si>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</si>
  <si>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2020年河北省政府一般债券（十期）</t>
  </si>
  <si>
    <t>一般债券</t>
  </si>
  <si>
    <t>2020-08-21</t>
  </si>
  <si>
    <t>30年</t>
  </si>
  <si>
    <t>2021年河北省政府一般债券（三期）</t>
  </si>
  <si>
    <t>2021-04-22</t>
  </si>
  <si>
    <t>10年</t>
  </si>
  <si>
    <t xml:space="preserve"> AND T.AD_CODE_GK=130109 AND T.SET_YEAR_GK=2022 AND T.ZWLB_ID=02</t>
  </si>
  <si>
    <t>ZWLB_NAME#专项债券</t>
  </si>
  <si>
    <t>ZWLB_ID#02</t>
  </si>
  <si>
    <t>XMZCLX#</t>
  </si>
  <si>
    <t>XMSY#</t>
  </si>
  <si>
    <t>2020年--2021年末130109 藁城区发行的新增地方政府专项债券情况表</t>
  </si>
  <si>
    <t>债券项目资产类型</t>
  </si>
  <si>
    <t>已取得项目收益</t>
  </si>
  <si>
    <t>VALID#</t>
  </si>
  <si>
    <t>2020年河北省民生事业专项债券（九期）-2020年河北省政府专项债券（二十四期）</t>
  </si>
  <si>
    <t>160927</t>
  </si>
  <si>
    <t>其他自平衡专项债券</t>
  </si>
  <si>
    <t>2020</t>
  </si>
  <si>
    <t>2020-09-14</t>
  </si>
  <si>
    <t>3.36</t>
  </si>
  <si>
    <t>教育、科学、文化</t>
  </si>
  <si>
    <t>AEC7B5187028F461E053AB00200AC4DB</t>
  </si>
  <si>
    <t>010</t>
  </si>
  <si>
    <t>2020年河北省民生事业专项债券（十一期）-2020年河北省政府专项债券（二十六期）</t>
  </si>
  <si>
    <t>160929</t>
  </si>
  <si>
    <t>3.3</t>
  </si>
  <si>
    <t>5年</t>
  </si>
  <si>
    <t>AEC7FFCF93F2F465E053AB00200AA48F</t>
  </si>
  <si>
    <t>005</t>
  </si>
  <si>
    <t>2020年河北省民生事业专项债券（十二期）-2020年河北省政府专项债券（二十八期）</t>
  </si>
  <si>
    <t>2071020</t>
  </si>
  <si>
    <t>2020-10-22</t>
  </si>
  <si>
    <t>3.37</t>
  </si>
  <si>
    <t>AEDF5339AA375B1AE053AB00200A4D6C</t>
  </si>
  <si>
    <t>2020年河北省民生事业专项债券（十三期）-2020年河北省政府专项债券（二十九期）</t>
  </si>
  <si>
    <t>2071021</t>
  </si>
  <si>
    <t>3.51</t>
  </si>
  <si>
    <t>7年</t>
  </si>
  <si>
    <t>AF00A161956E5B00E053AB00200A9DBB</t>
  </si>
  <si>
    <t>007</t>
  </si>
  <si>
    <t>2021年河北省高质量发展专项债券（十七期）-2021年河北省政府专项债券（四十二期）</t>
  </si>
  <si>
    <t>2171163</t>
  </si>
  <si>
    <t>2021</t>
  </si>
  <si>
    <t>2021-10-29</t>
  </si>
  <si>
    <t>3.16</t>
  </si>
  <si>
    <t>CF78558B0B607CD6E053AB00200A1E7B</t>
  </si>
  <si>
    <t>2021年河北省高质量发展专项债券（十八期）-2021年河北省政府专项债券（四十三期）</t>
  </si>
  <si>
    <t>2171164</t>
  </si>
  <si>
    <t>3.49</t>
  </si>
  <si>
    <t>15年</t>
  </si>
  <si>
    <t>CF78C78EF4C07EABE053AB00200ADEBF</t>
  </si>
  <si>
    <t>015</t>
  </si>
  <si>
    <t>DEBT_T_XXGK_CXSRZC</t>
  </si>
  <si>
    <t xml:space="preserve"> AND T.AD_CODE_GK=130109 AND T.SET_YEAR_GK=2022 AND T.ZWLB_ID='01'</t>
  </si>
  <si>
    <t>AD_NAME#130109 藁城区</t>
  </si>
  <si>
    <t>SET_YEAR#2022</t>
  </si>
  <si>
    <t>SR_AMT#</t>
  </si>
  <si>
    <t>GNFL_NAME#</t>
  </si>
  <si>
    <t>ZC_AMT#</t>
  </si>
  <si>
    <t>GNFL_CODE#</t>
  </si>
  <si>
    <t>表3-2</t>
  </si>
  <si>
    <t>2020年--2021年末130109 藁城区发行的新增地方政府一般债券资金收支情况表</t>
  </si>
  <si>
    <t>序号</t>
  </si>
  <si>
    <t>2020年--2021年末新增一般债券资金收入</t>
  </si>
  <si>
    <t>2020年--2021年末新增一般债券资金安排的支出</t>
  </si>
  <si>
    <t>金额</t>
  </si>
  <si>
    <t>支出功能分类</t>
  </si>
  <si>
    <t>合计</t>
  </si>
  <si>
    <t>2ad3ba1cb1343d01c74d318a423b4f6d</t>
  </si>
  <si>
    <t>205教育支出</t>
  </si>
  <si>
    <t>205</t>
  </si>
  <si>
    <t>cdf4cf1bf13462e4ce81312db5e65f39</t>
  </si>
  <si>
    <t>210医疗卫生与计划生育支出</t>
  </si>
  <si>
    <t>210</t>
  </si>
  <si>
    <t>2a731f3b513462e0b7deab718861458f</t>
  </si>
  <si>
    <t>214</t>
  </si>
  <si>
    <t xml:space="preserve"> AND T.AD_CODE_GK=130109 AND T.SET_YEAR_GK=2022 AND T.ZWLB_ID='02'</t>
  </si>
  <si>
    <t>2020年--2021年末130109 藁城区发行的新增地方政府专项债券资金收支情况表</t>
  </si>
  <si>
    <t>2020年--2021年末新增专项债券资金收入</t>
  </si>
  <si>
    <t>2020年--2021年末新增专项债券资金安排的支出</t>
  </si>
  <si>
    <t>9E0096430F1C232FE053AB00200A032F</t>
  </si>
  <si>
    <t>229其他支出</t>
  </si>
  <si>
    <t>9E0096430F16232FE053AB00200A032F</t>
  </si>
  <si>
    <t>229</t>
  </si>
  <si>
    <t>9E113D57D4D42337E053AB00200A83C0</t>
  </si>
  <si>
    <t>9E0096430F15232FE053AB00200A032F</t>
  </si>
  <si>
    <t>9E113D57D4D72337E053AB00200A83C0</t>
  </si>
  <si>
    <t>562cd81d4134653ddbf6b6212bda1f8a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</si>
</sst>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32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7" borderId="2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1" borderId="2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2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" fillId="2" borderId="25" applyNumberFormat="0" applyAlignment="0" applyProtection="0">
      <alignment vertical="center"/>
    </xf>
    <xf numFmtId="0" fontId="21" fillId="2" borderId="28" applyNumberFormat="0" applyAlignment="0" applyProtection="0">
      <alignment vertical="center"/>
    </xf>
    <xf numFmtId="0" fontId="23" fillId="21" borderId="31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27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40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1" fillId="0" borderId="8" xfId="0" applyFont="1" applyBorder="1" applyAlignment="1">
      <alignment vertical="center" wrapText="1"/>
    </xf>
    <xf numFmtId="4" fontId="4" fillId="0" borderId="9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0" fontId="0" fillId="0" borderId="12" xfId="0" applyFont="1" applyBorder="1">
      <alignment vertical="center"/>
    </xf>
    <xf numFmtId="4" fontId="4" fillId="0" borderId="11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4" fontId="4" fillId="0" borderId="7" xfId="0" applyNumberFormat="1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horizontal="left" vertical="center" wrapText="1"/>
    </xf>
    <xf numFmtId="14" fontId="1" fillId="0" borderId="0" xfId="0" applyNumberFormat="1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workbookViewId="0">
      <pane xSplit="2" ySplit="8" topLeftCell="E9" activePane="bottomRight" state="frozen"/>
      <selection/>
      <selection pane="topRight"/>
      <selection pane="bottomLeft"/>
      <selection pane="bottomRight" activeCell="M10" sqref="M10"/>
    </sheetView>
  </sheetViews>
  <sheetFormatPr defaultColWidth="10" defaultRowHeight="14.4"/>
  <cols>
    <col min="1" max="1" width="9" hidden="1"/>
    <col min="2" max="2" width="37.5" customWidth="1"/>
    <col min="3" max="3" width="23.5" customWidth="1"/>
    <col min="4" max="4" width="15.75" customWidth="1"/>
    <col min="5" max="5" width="19.3796296296296" customWidth="1"/>
    <col min="6" max="6" width="9" hidden="1"/>
    <col min="7" max="7" width="20.75" customWidth="1"/>
    <col min="8" max="8" width="13.6296296296296" customWidth="1"/>
    <col min="9" max="9" width="12.3796296296296" customWidth="1"/>
    <col min="10" max="13" width="20.5" customWidth="1"/>
    <col min="14" max="14" width="9.75" customWidth="1"/>
    <col min="15" max="17" width="9" hidden="1"/>
    <col min="18" max="18" width="9.75" customWidth="1"/>
  </cols>
  <sheetData>
    <row r="1" ht="32.4" hidden="1" spans="1:4">
      <c r="A1" s="1">
        <v>0</v>
      </c>
      <c r="B1" s="1" t="s">
        <v>0</v>
      </c>
      <c r="C1" s="1" t="s">
        <v>1</v>
      </c>
      <c r="D1" s="1" t="s">
        <v>2</v>
      </c>
    </row>
    <row r="2" ht="21.6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25" customHeight="1" spans="1:2">
      <c r="A4" s="1">
        <v>0</v>
      </c>
      <c r="B4" s="1" t="s">
        <v>24</v>
      </c>
    </row>
    <row r="5" ht="27.95" customHeight="1" spans="1:14">
      <c r="A5" s="1">
        <v>0</v>
      </c>
      <c r="B5" s="2" t="s">
        <v>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4.25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1" t="s">
        <v>26</v>
      </c>
    </row>
    <row r="7" ht="18" customHeight="1" spans="1:14">
      <c r="A7" s="1">
        <v>0</v>
      </c>
      <c r="B7" s="25"/>
      <c r="C7" s="26" t="s">
        <v>27</v>
      </c>
      <c r="D7" s="26"/>
      <c r="E7" s="26"/>
      <c r="F7" s="26"/>
      <c r="G7" s="26"/>
      <c r="H7" s="26"/>
      <c r="I7" s="26"/>
      <c r="J7" s="34" t="s">
        <v>28</v>
      </c>
      <c r="K7" s="34"/>
      <c r="L7" s="35" t="s">
        <v>29</v>
      </c>
      <c r="M7" s="35"/>
      <c r="N7" s="36" t="s">
        <v>30</v>
      </c>
    </row>
    <row r="8" ht="27.2" customHeight="1" spans="1:14">
      <c r="A8" s="1">
        <v>0</v>
      </c>
      <c r="B8" s="27" t="s">
        <v>31</v>
      </c>
      <c r="C8" s="28" t="s">
        <v>32</v>
      </c>
      <c r="D8" s="28" t="s">
        <v>33</v>
      </c>
      <c r="E8" s="28" t="s">
        <v>34</v>
      </c>
      <c r="G8" s="28" t="s">
        <v>35</v>
      </c>
      <c r="H8" s="28" t="s">
        <v>36</v>
      </c>
      <c r="I8" s="28" t="s">
        <v>37</v>
      </c>
      <c r="J8" s="7"/>
      <c r="K8" s="28" t="s">
        <v>38</v>
      </c>
      <c r="L8" s="7"/>
      <c r="M8" s="28" t="s">
        <v>38</v>
      </c>
      <c r="N8" s="36"/>
    </row>
    <row r="9" s="24" customFormat="1" ht="14.25" customHeight="1" spans="1:17">
      <c r="A9" s="29"/>
      <c r="B9" s="30" t="s">
        <v>39</v>
      </c>
      <c r="C9" s="30">
        <v>104870</v>
      </c>
      <c r="D9" s="30" t="s">
        <v>40</v>
      </c>
      <c r="E9" s="31">
        <v>0.39</v>
      </c>
      <c r="F9" s="39">
        <v>44064</v>
      </c>
      <c r="G9" s="30" t="s">
        <v>41</v>
      </c>
      <c r="H9" s="30">
        <v>3.97</v>
      </c>
      <c r="I9" s="32" t="s">
        <v>42</v>
      </c>
      <c r="J9" s="31">
        <v>0.87017</v>
      </c>
      <c r="K9" s="31">
        <v>0.105</v>
      </c>
      <c r="L9" s="31">
        <v>0.105</v>
      </c>
      <c r="M9" s="31">
        <v>0.105</v>
      </c>
      <c r="N9" s="38"/>
      <c r="O9" s="29"/>
      <c r="P9" s="29"/>
      <c r="Q9" s="29"/>
    </row>
    <row r="10" s="24" customFormat="1" ht="14.25" customHeight="1" spans="1:17">
      <c r="A10" s="29"/>
      <c r="B10" s="30" t="s">
        <v>43</v>
      </c>
      <c r="C10" s="30">
        <v>2105112</v>
      </c>
      <c r="D10" s="30" t="s">
        <v>40</v>
      </c>
      <c r="E10" s="31">
        <v>1.19</v>
      </c>
      <c r="F10" s="39">
        <v>44308</v>
      </c>
      <c r="G10" s="30" t="s">
        <v>44</v>
      </c>
      <c r="H10" s="30">
        <v>3.41</v>
      </c>
      <c r="I10" s="32" t="s">
        <v>45</v>
      </c>
      <c r="J10" s="31">
        <v>1.058</v>
      </c>
      <c r="K10" s="31">
        <v>0.43</v>
      </c>
      <c r="L10" s="31">
        <v>0.43</v>
      </c>
      <c r="M10" s="31">
        <v>0.43</v>
      </c>
      <c r="N10" s="38"/>
      <c r="O10" s="29"/>
      <c r="P10" s="29"/>
      <c r="Q10" s="29"/>
    </row>
  </sheetData>
  <mergeCells count="5">
    <mergeCell ref="B5:N5"/>
    <mergeCell ref="C7:I7"/>
    <mergeCell ref="J7:K7"/>
    <mergeCell ref="L7:M7"/>
    <mergeCell ref="N7:N8"/>
  </mergeCells>
  <pageMargins left="0.39300000667572" right="0.39300000667572" top="0.39300000667572" bottom="0.39300000667572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4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G20" sqref="G20"/>
    </sheetView>
  </sheetViews>
  <sheetFormatPr defaultColWidth="10" defaultRowHeight="14.4"/>
  <cols>
    <col min="1" max="1" width="9" hidden="1"/>
    <col min="2" max="2" width="37.5" customWidth="1"/>
    <col min="3" max="3" width="23.5" customWidth="1"/>
    <col min="4" max="4" width="20.5" customWidth="1"/>
    <col min="5" max="5" width="19.3796296296296" customWidth="1"/>
    <col min="6" max="6" width="9" hidden="1"/>
    <col min="7" max="7" width="20.75" customWidth="1"/>
    <col min="8" max="8" width="13.6296296296296" customWidth="1"/>
    <col min="9" max="9" width="12.3796296296296" customWidth="1"/>
    <col min="10" max="14" width="20.5" customWidth="1"/>
    <col min="15" max="15" width="16" customWidth="1"/>
    <col min="16" max="16" width="9.75" customWidth="1"/>
    <col min="17" max="19" width="9" hidden="1"/>
    <col min="20" max="20" width="9.75" customWidth="1"/>
  </cols>
  <sheetData>
    <row r="1" ht="32.4" hidden="1" spans="1:3">
      <c r="A1" s="1">
        <v>0</v>
      </c>
      <c r="B1" s="1" t="s">
        <v>0</v>
      </c>
      <c r="C1" s="1" t="s">
        <v>46</v>
      </c>
    </row>
    <row r="2" ht="21.6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47</v>
      </c>
      <c r="G2" s="1" t="s">
        <v>48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49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50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25" customHeight="1" spans="1:2">
      <c r="A4" s="1">
        <v>0</v>
      </c>
      <c r="B4" s="1" t="s">
        <v>24</v>
      </c>
    </row>
    <row r="5" ht="27.95" customHeight="1" spans="1:16">
      <c r="A5" s="1">
        <v>0</v>
      </c>
      <c r="B5" s="2" t="s">
        <v>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4.25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1" t="s">
        <v>26</v>
      </c>
    </row>
    <row r="7" ht="18" customHeight="1" spans="1:16">
      <c r="A7" s="1">
        <v>0</v>
      </c>
      <c r="B7" s="25"/>
      <c r="C7" s="26" t="s">
        <v>27</v>
      </c>
      <c r="D7" s="26"/>
      <c r="E7" s="26"/>
      <c r="F7" s="26"/>
      <c r="G7" s="26"/>
      <c r="H7" s="26"/>
      <c r="I7" s="26"/>
      <c r="J7" s="33" t="s">
        <v>52</v>
      </c>
      <c r="K7" s="34" t="s">
        <v>28</v>
      </c>
      <c r="L7" s="34"/>
      <c r="M7" s="35" t="s">
        <v>29</v>
      </c>
      <c r="N7" s="35"/>
      <c r="O7" s="33" t="s">
        <v>53</v>
      </c>
      <c r="P7" s="36" t="s">
        <v>30</v>
      </c>
    </row>
    <row r="8" ht="27.2" customHeight="1" spans="1:16">
      <c r="A8" s="1">
        <v>0</v>
      </c>
      <c r="B8" s="27" t="s">
        <v>31</v>
      </c>
      <c r="C8" s="28" t="s">
        <v>32</v>
      </c>
      <c r="D8" s="28" t="s">
        <v>33</v>
      </c>
      <c r="E8" s="28" t="s">
        <v>34</v>
      </c>
      <c r="G8" s="28" t="s">
        <v>35</v>
      </c>
      <c r="H8" s="28" t="s">
        <v>36</v>
      </c>
      <c r="I8" s="28" t="s">
        <v>37</v>
      </c>
      <c r="J8" s="33"/>
      <c r="K8" s="7"/>
      <c r="L8" s="28" t="s">
        <v>38</v>
      </c>
      <c r="M8" s="7"/>
      <c r="N8" s="28" t="s">
        <v>38</v>
      </c>
      <c r="O8" s="33"/>
      <c r="P8" s="36"/>
    </row>
    <row r="9" s="24" customFormat="1" ht="40.7" customHeight="1" spans="1:19">
      <c r="A9" s="29" t="s">
        <v>54</v>
      </c>
      <c r="B9" s="30" t="s">
        <v>55</v>
      </c>
      <c r="C9" s="30" t="s">
        <v>56</v>
      </c>
      <c r="D9" s="30" t="s">
        <v>57</v>
      </c>
      <c r="E9" s="31">
        <v>8.77</v>
      </c>
      <c r="F9" s="29" t="s">
        <v>58</v>
      </c>
      <c r="G9" s="30" t="s">
        <v>59</v>
      </c>
      <c r="H9" s="32" t="s">
        <v>60</v>
      </c>
      <c r="I9" s="30" t="s">
        <v>45</v>
      </c>
      <c r="J9" s="37" t="s">
        <v>61</v>
      </c>
      <c r="K9" s="31">
        <v>0.1518</v>
      </c>
      <c r="L9" s="31">
        <v>0.12</v>
      </c>
      <c r="M9" s="31">
        <v>0.12</v>
      </c>
      <c r="N9" s="31">
        <v>0.12</v>
      </c>
      <c r="O9" s="31">
        <v>0</v>
      </c>
      <c r="P9" s="38"/>
      <c r="Q9" s="29" t="s">
        <v>58</v>
      </c>
      <c r="R9" s="29" t="s">
        <v>62</v>
      </c>
      <c r="S9" s="29" t="s">
        <v>63</v>
      </c>
    </row>
    <row r="10" s="24" customFormat="1" ht="40.7" customHeight="1" spans="1:19">
      <c r="A10" s="29" t="s">
        <v>54</v>
      </c>
      <c r="B10" s="30" t="s">
        <v>64</v>
      </c>
      <c r="C10" s="30" t="s">
        <v>65</v>
      </c>
      <c r="D10" s="30" t="s">
        <v>57</v>
      </c>
      <c r="E10" s="31">
        <v>0.06</v>
      </c>
      <c r="F10" s="29" t="s">
        <v>58</v>
      </c>
      <c r="G10" s="30" t="s">
        <v>59</v>
      </c>
      <c r="H10" s="32" t="s">
        <v>66</v>
      </c>
      <c r="I10" s="30" t="s">
        <v>67</v>
      </c>
      <c r="J10" s="37" t="s">
        <v>61</v>
      </c>
      <c r="K10" s="31">
        <v>0.13</v>
      </c>
      <c r="L10" s="31">
        <v>0.06</v>
      </c>
      <c r="M10" s="31">
        <v>0.06</v>
      </c>
      <c r="N10" s="31">
        <v>0.06</v>
      </c>
      <c r="O10" s="31">
        <v>0</v>
      </c>
      <c r="P10" s="38"/>
      <c r="Q10" s="29" t="s">
        <v>58</v>
      </c>
      <c r="R10" s="29" t="s">
        <v>68</v>
      </c>
      <c r="S10" s="29" t="s">
        <v>69</v>
      </c>
    </row>
    <row r="11" s="24" customFormat="1" ht="40.7" customHeight="1" spans="1:19">
      <c r="A11" s="29" t="s">
        <v>54</v>
      </c>
      <c r="B11" s="30" t="s">
        <v>70</v>
      </c>
      <c r="C11" s="30" t="s">
        <v>71</v>
      </c>
      <c r="D11" s="30" t="s">
        <v>57</v>
      </c>
      <c r="E11" s="31">
        <v>0.2</v>
      </c>
      <c r="F11" s="29" t="s">
        <v>58</v>
      </c>
      <c r="G11" s="30" t="s">
        <v>72</v>
      </c>
      <c r="H11" s="32" t="s">
        <v>73</v>
      </c>
      <c r="I11" s="30" t="s">
        <v>67</v>
      </c>
      <c r="J11" s="37" t="s">
        <v>61</v>
      </c>
      <c r="K11" s="31">
        <v>0.5911</v>
      </c>
      <c r="L11" s="31">
        <v>0.15</v>
      </c>
      <c r="M11" s="31">
        <v>0.15</v>
      </c>
      <c r="N11" s="31">
        <v>0.15</v>
      </c>
      <c r="O11" s="31">
        <v>0</v>
      </c>
      <c r="P11" s="38"/>
      <c r="Q11" s="29" t="s">
        <v>58</v>
      </c>
      <c r="R11" s="29" t="s">
        <v>74</v>
      </c>
      <c r="S11" s="29" t="s">
        <v>69</v>
      </c>
    </row>
    <row r="12" s="24" customFormat="1" ht="40.7" customHeight="1" spans="1:19">
      <c r="A12" s="29" t="s">
        <v>54</v>
      </c>
      <c r="B12" s="30" t="s">
        <v>75</v>
      </c>
      <c r="C12" s="30" t="s">
        <v>76</v>
      </c>
      <c r="D12" s="30" t="s">
        <v>57</v>
      </c>
      <c r="E12" s="31">
        <v>3.41</v>
      </c>
      <c r="F12" s="29" t="s">
        <v>58</v>
      </c>
      <c r="G12" s="30" t="s">
        <v>72</v>
      </c>
      <c r="H12" s="32" t="s">
        <v>77</v>
      </c>
      <c r="I12" s="30" t="s">
        <v>78</v>
      </c>
      <c r="J12" s="37" t="s">
        <v>61</v>
      </c>
      <c r="K12" s="31">
        <v>0.7217</v>
      </c>
      <c r="L12" s="31">
        <f t="shared" ref="L12:N12" si="0">0.25+0.21</f>
        <v>0.46</v>
      </c>
      <c r="M12" s="31">
        <f t="shared" si="0"/>
        <v>0.46</v>
      </c>
      <c r="N12" s="31">
        <f t="shared" si="0"/>
        <v>0.46</v>
      </c>
      <c r="O12" s="31">
        <v>0</v>
      </c>
      <c r="P12" s="38"/>
      <c r="Q12" s="29" t="s">
        <v>58</v>
      </c>
      <c r="R12" s="29" t="s">
        <v>79</v>
      </c>
      <c r="S12" s="29" t="s">
        <v>80</v>
      </c>
    </row>
    <row r="13" s="24" customFormat="1" ht="40.7" customHeight="1" spans="1:19">
      <c r="A13" s="29" t="s">
        <v>54</v>
      </c>
      <c r="B13" s="30" t="s">
        <v>81</v>
      </c>
      <c r="C13" s="30" t="s">
        <v>82</v>
      </c>
      <c r="D13" s="30" t="s">
        <v>57</v>
      </c>
      <c r="E13" s="31">
        <v>0.6</v>
      </c>
      <c r="F13" s="29" t="s">
        <v>83</v>
      </c>
      <c r="G13" s="30" t="s">
        <v>84</v>
      </c>
      <c r="H13" s="32" t="s">
        <v>85</v>
      </c>
      <c r="I13" s="30" t="s">
        <v>78</v>
      </c>
      <c r="J13" s="37" t="s">
        <v>61</v>
      </c>
      <c r="K13" s="31">
        <v>1.0568</v>
      </c>
      <c r="L13" s="31">
        <v>0.35</v>
      </c>
      <c r="M13" s="31">
        <v>0.35</v>
      </c>
      <c r="N13" s="31">
        <v>0.35</v>
      </c>
      <c r="O13" s="31">
        <v>0</v>
      </c>
      <c r="P13" s="38"/>
      <c r="Q13" s="29" t="s">
        <v>83</v>
      </c>
      <c r="R13" s="29" t="s">
        <v>86</v>
      </c>
      <c r="S13" s="29" t="s">
        <v>80</v>
      </c>
    </row>
    <row r="14" s="24" customFormat="1" ht="40.7" customHeight="1" spans="1:19">
      <c r="A14" s="29" t="s">
        <v>54</v>
      </c>
      <c r="B14" s="30" t="s">
        <v>87</v>
      </c>
      <c r="C14" s="30" t="s">
        <v>88</v>
      </c>
      <c r="D14" s="30" t="s">
        <v>57</v>
      </c>
      <c r="E14" s="31">
        <v>9.16</v>
      </c>
      <c r="F14" s="29" t="s">
        <v>83</v>
      </c>
      <c r="G14" s="30" t="s">
        <v>84</v>
      </c>
      <c r="H14" s="32" t="s">
        <v>89</v>
      </c>
      <c r="I14" s="30" t="s">
        <v>90</v>
      </c>
      <c r="J14" s="37" t="s">
        <v>61</v>
      </c>
      <c r="K14" s="31">
        <v>0.7217</v>
      </c>
      <c r="L14" s="31">
        <f>0.25+0.21</f>
        <v>0.46</v>
      </c>
      <c r="M14" s="31">
        <f>0.25+0.21</f>
        <v>0.46</v>
      </c>
      <c r="N14" s="31">
        <f>0.25+0.21</f>
        <v>0.46</v>
      </c>
      <c r="O14" s="31">
        <v>0</v>
      </c>
      <c r="P14" s="38"/>
      <c r="Q14" s="29" t="s">
        <v>83</v>
      </c>
      <c r="R14" s="29" t="s">
        <v>91</v>
      </c>
      <c r="S14" s="29" t="s">
        <v>92</v>
      </c>
    </row>
  </sheetData>
  <mergeCells count="7">
    <mergeCell ref="B5:P5"/>
    <mergeCell ref="C7:I7"/>
    <mergeCell ref="K7:L7"/>
    <mergeCell ref="M7:N7"/>
    <mergeCell ref="J7:J8"/>
    <mergeCell ref="O7:O8"/>
    <mergeCell ref="P7:P8"/>
  </mergeCells>
  <pageMargins left="0.75" right="0.75" top="0.268999993801117" bottom="0.268999993801117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workbookViewId="0">
      <pane ySplit="8" topLeftCell="A9" activePane="bottomLeft" state="frozen"/>
      <selection/>
      <selection pane="bottomLeft" activeCell="F15" sqref="F15"/>
    </sheetView>
  </sheetViews>
  <sheetFormatPr defaultColWidth="10" defaultRowHeight="14.4"/>
  <cols>
    <col min="1" max="1" width="9" hidden="1"/>
    <col min="2" max="2" width="13.6296296296296" customWidth="1"/>
    <col min="3" max="3" width="38.6296296296296" customWidth="1"/>
    <col min="4" max="4" width="23.25" customWidth="1"/>
    <col min="5" max="5" width="9" hidden="1"/>
    <col min="6" max="6" width="29.5" customWidth="1"/>
    <col min="7" max="7" width="22.8796296296296" customWidth="1"/>
    <col min="8" max="9" width="9" hidden="1"/>
    <col min="10" max="10" width="9.75" customWidth="1"/>
  </cols>
  <sheetData>
    <row r="1" ht="21.6" hidden="1" spans="1:3">
      <c r="A1" s="1">
        <v>0</v>
      </c>
      <c r="B1" s="1" t="s">
        <v>93</v>
      </c>
      <c r="C1" s="1" t="s">
        <v>94</v>
      </c>
    </row>
    <row r="2" ht="21.6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95</v>
      </c>
      <c r="G2" s="1" t="s">
        <v>96</v>
      </c>
      <c r="H2" s="1" t="s">
        <v>8</v>
      </c>
    </row>
    <row r="3" ht="21.6" hidden="1" spans="1:9">
      <c r="A3" s="1">
        <v>0</v>
      </c>
      <c r="C3" s="1" t="s">
        <v>9</v>
      </c>
      <c r="D3" s="1" t="s">
        <v>97</v>
      </c>
      <c r="E3" s="1" t="s">
        <v>22</v>
      </c>
      <c r="F3" s="1" t="s">
        <v>98</v>
      </c>
      <c r="G3" s="1" t="s">
        <v>99</v>
      </c>
      <c r="H3" s="1" t="s">
        <v>100</v>
      </c>
      <c r="I3" s="1" t="s">
        <v>100</v>
      </c>
    </row>
    <row r="4" ht="14.25" customHeight="1" spans="1:2">
      <c r="A4" s="1">
        <v>0</v>
      </c>
      <c r="B4" s="1" t="s">
        <v>101</v>
      </c>
    </row>
    <row r="5" ht="27.95" customHeight="1" spans="1:7">
      <c r="A5" s="1">
        <v>0</v>
      </c>
      <c r="B5" s="2" t="s">
        <v>102</v>
      </c>
      <c r="C5" s="2"/>
      <c r="D5" s="2"/>
      <c r="E5" s="2"/>
      <c r="F5" s="2"/>
      <c r="G5" s="2"/>
    </row>
    <row r="6" ht="14.25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103</v>
      </c>
      <c r="C7" s="5" t="s">
        <v>104</v>
      </c>
      <c r="D7" s="5"/>
      <c r="F7" s="6" t="s">
        <v>105</v>
      </c>
      <c r="G7" s="6"/>
    </row>
    <row r="8" ht="19.9" customHeight="1" spans="1:7">
      <c r="A8" s="1">
        <v>0</v>
      </c>
      <c r="B8" s="4"/>
      <c r="C8" s="7" t="s">
        <v>31</v>
      </c>
      <c r="D8" s="7" t="s">
        <v>106</v>
      </c>
      <c r="F8" s="7" t="s">
        <v>107</v>
      </c>
      <c r="G8" s="8" t="s">
        <v>106</v>
      </c>
    </row>
    <row r="9" ht="17.25" customHeight="1" spans="1:7">
      <c r="A9" s="1">
        <v>0</v>
      </c>
      <c r="B9" s="9" t="s">
        <v>108</v>
      </c>
      <c r="C9" s="10"/>
      <c r="D9" s="11">
        <f>D10+D11</f>
        <v>0.535</v>
      </c>
      <c r="F9" s="10"/>
      <c r="G9" s="22">
        <f>G10+G11</f>
        <v>0.535</v>
      </c>
    </row>
    <row r="10" ht="17.25" customHeight="1" spans="1:9">
      <c r="A10" s="1" t="s">
        <v>54</v>
      </c>
      <c r="B10" s="23">
        <v>1</v>
      </c>
      <c r="C10" s="15" t="s">
        <v>43</v>
      </c>
      <c r="D10" s="16">
        <v>0.43</v>
      </c>
      <c r="E10" s="1" t="s">
        <v>109</v>
      </c>
      <c r="F10" s="15" t="s">
        <v>110</v>
      </c>
      <c r="G10" s="21">
        <f>D9-G11</f>
        <v>0.525</v>
      </c>
      <c r="H10" s="1" t="s">
        <v>111</v>
      </c>
      <c r="I10" s="1" t="s">
        <v>111</v>
      </c>
    </row>
    <row r="11" ht="17.25" customHeight="1" spans="1:9">
      <c r="A11" s="1" t="s">
        <v>54</v>
      </c>
      <c r="B11" s="23">
        <v>2</v>
      </c>
      <c r="C11" s="15" t="s">
        <v>39</v>
      </c>
      <c r="D11" s="16">
        <v>0.105</v>
      </c>
      <c r="E11" s="1" t="s">
        <v>112</v>
      </c>
      <c r="F11" s="15" t="s">
        <v>113</v>
      </c>
      <c r="G11" s="21">
        <v>0.01</v>
      </c>
      <c r="H11" s="1" t="s">
        <v>114</v>
      </c>
      <c r="I11" s="1" t="s">
        <v>114</v>
      </c>
    </row>
    <row r="12" ht="17.25" customHeight="1" spans="1:9">
      <c r="A12" s="1" t="s">
        <v>54</v>
      </c>
      <c r="E12" s="1" t="s">
        <v>115</v>
      </c>
      <c r="H12" s="1" t="s">
        <v>116</v>
      </c>
      <c r="I12" s="1" t="s">
        <v>116</v>
      </c>
    </row>
    <row r="13" ht="17.25" customHeight="1" spans="1:9">
      <c r="A13" s="1"/>
      <c r="E13" s="1"/>
      <c r="H13" s="1"/>
      <c r="I13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opLeftCell="B4" workbookViewId="0">
      <selection activeCell="F27" sqref="F27"/>
    </sheetView>
  </sheetViews>
  <sheetFormatPr defaultColWidth="10" defaultRowHeight="14.4" outlineLevelCol="7"/>
  <cols>
    <col min="1" max="1" width="9" hidden="1"/>
    <col min="2" max="2" width="17.5" customWidth="1"/>
    <col min="3" max="3" width="38.6296296296296" customWidth="1"/>
    <col min="4" max="4" width="23.25" customWidth="1"/>
    <col min="5" max="5" width="9" hidden="1"/>
    <col min="6" max="6" width="27.8796296296296" customWidth="1"/>
    <col min="7" max="7" width="21.6296296296296" customWidth="1"/>
    <col min="8" max="8" width="9" hidden="1"/>
    <col min="9" max="9" width="9.75" customWidth="1"/>
  </cols>
  <sheetData>
    <row r="1" ht="21.6" hidden="1" spans="1:3">
      <c r="A1" s="1">
        <v>0</v>
      </c>
      <c r="B1" s="1" t="s">
        <v>93</v>
      </c>
      <c r="C1" s="1" t="s">
        <v>117</v>
      </c>
    </row>
    <row r="2" ht="21.6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95</v>
      </c>
      <c r="G2" s="1" t="s">
        <v>96</v>
      </c>
      <c r="H2" s="1" t="s">
        <v>48</v>
      </c>
    </row>
    <row r="3" ht="21.6" hidden="1" spans="1:8">
      <c r="A3" s="1">
        <v>0</v>
      </c>
      <c r="C3" s="1" t="s">
        <v>9</v>
      </c>
      <c r="D3" s="1" t="s">
        <v>97</v>
      </c>
      <c r="E3" s="1" t="s">
        <v>22</v>
      </c>
      <c r="F3" s="1" t="s">
        <v>98</v>
      </c>
      <c r="G3" s="1" t="s">
        <v>99</v>
      </c>
      <c r="H3" s="1" t="s">
        <v>100</v>
      </c>
    </row>
    <row r="4" ht="14.25" customHeight="1" spans="1:2">
      <c r="A4" s="1">
        <v>0</v>
      </c>
      <c r="B4" s="1" t="s">
        <v>101</v>
      </c>
    </row>
    <row r="5" ht="27.95" customHeight="1" spans="1:7">
      <c r="A5" s="1">
        <v>0</v>
      </c>
      <c r="B5" s="2" t="s">
        <v>118</v>
      </c>
      <c r="C5" s="2"/>
      <c r="D5" s="2"/>
      <c r="E5" s="2"/>
      <c r="F5" s="2"/>
      <c r="G5" s="2"/>
    </row>
    <row r="6" ht="14.25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103</v>
      </c>
      <c r="C7" s="5" t="s">
        <v>119</v>
      </c>
      <c r="D7" s="5"/>
      <c r="F7" s="6" t="s">
        <v>120</v>
      </c>
      <c r="G7" s="6"/>
    </row>
    <row r="8" ht="19.9" customHeight="1" spans="1:7">
      <c r="A8" s="1">
        <v>0</v>
      </c>
      <c r="B8" s="4"/>
      <c r="C8" s="7" t="s">
        <v>31</v>
      </c>
      <c r="D8" s="7" t="s">
        <v>106</v>
      </c>
      <c r="F8" s="7" t="s">
        <v>107</v>
      </c>
      <c r="G8" s="8" t="s">
        <v>106</v>
      </c>
    </row>
    <row r="9" ht="17.25" customHeight="1" spans="1:8">
      <c r="A9" s="1">
        <v>0</v>
      </c>
      <c r="B9" s="9" t="s">
        <v>108</v>
      </c>
      <c r="C9" s="10"/>
      <c r="D9" s="11">
        <f>SUM(D10:D15)</f>
        <v>1.14</v>
      </c>
      <c r="E9" s="1"/>
      <c r="F9" s="12"/>
      <c r="G9" s="13">
        <f>SUM(G10:G15)</f>
        <v>1.14</v>
      </c>
      <c r="H9" s="1"/>
    </row>
    <row r="10" ht="27.2" customHeight="1" spans="1:7">
      <c r="A10" s="1" t="s">
        <v>54</v>
      </c>
      <c r="B10" s="14">
        <v>1</v>
      </c>
      <c r="C10" s="15" t="s">
        <v>55</v>
      </c>
      <c r="D10" s="16">
        <v>0.12</v>
      </c>
      <c r="E10" s="17" t="s">
        <v>121</v>
      </c>
      <c r="F10" s="18" t="s">
        <v>122</v>
      </c>
      <c r="G10" s="19">
        <f>D9</f>
        <v>1.14</v>
      </c>
    </row>
    <row r="11" ht="27.2" customHeight="1" spans="1:8">
      <c r="A11" s="1" t="s">
        <v>54</v>
      </c>
      <c r="B11" s="14">
        <v>2</v>
      </c>
      <c r="C11" s="15" t="s">
        <v>70</v>
      </c>
      <c r="D11" s="16">
        <v>0.15</v>
      </c>
      <c r="E11" s="17" t="s">
        <v>123</v>
      </c>
      <c r="F11" s="20"/>
      <c r="G11" s="21"/>
      <c r="H11" s="1" t="s">
        <v>124</v>
      </c>
    </row>
    <row r="12" ht="27.2" customHeight="1" spans="1:8">
      <c r="A12" s="1" t="s">
        <v>54</v>
      </c>
      <c r="B12" s="14">
        <v>3</v>
      </c>
      <c r="C12" s="15" t="s">
        <v>75</v>
      </c>
      <c r="D12" s="16">
        <v>0.21</v>
      </c>
      <c r="E12" s="15" t="s">
        <v>125</v>
      </c>
      <c r="F12" s="15"/>
      <c r="G12" s="21"/>
      <c r="H12" s="1"/>
    </row>
    <row r="13" ht="27.2" customHeight="1" spans="1:8">
      <c r="A13" s="1" t="s">
        <v>54</v>
      </c>
      <c r="B13" s="14">
        <v>4</v>
      </c>
      <c r="C13" s="15" t="s">
        <v>64</v>
      </c>
      <c r="D13" s="16">
        <v>0.06</v>
      </c>
      <c r="E13" s="15" t="s">
        <v>126</v>
      </c>
      <c r="F13" s="15"/>
      <c r="G13" s="21"/>
      <c r="H13" s="1"/>
    </row>
    <row r="14" ht="27.2" customHeight="1" spans="1:8">
      <c r="A14" s="1" t="s">
        <v>54</v>
      </c>
      <c r="B14" s="14">
        <v>5</v>
      </c>
      <c r="C14" s="15" t="s">
        <v>87</v>
      </c>
      <c r="D14" s="16">
        <v>0.25</v>
      </c>
      <c r="E14" s="15" t="s">
        <v>127</v>
      </c>
      <c r="F14" s="15"/>
      <c r="G14" s="21"/>
      <c r="H14" s="1"/>
    </row>
    <row r="15" ht="40.7" customHeight="1" spans="1:8">
      <c r="A15" s="1" t="s">
        <v>54</v>
      </c>
      <c r="B15" s="14">
        <v>6</v>
      </c>
      <c r="C15" s="15" t="s">
        <v>81</v>
      </c>
      <c r="D15" s="16">
        <v>0.35</v>
      </c>
      <c r="E15" s="15" t="s">
        <v>128</v>
      </c>
      <c r="F15" s="15"/>
      <c r="G15" s="21"/>
      <c r="H15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表3-1 新增地方政府一般债券情况表</vt:lpstr>
      <vt:lpstr>表3-1 新增地方政府专项债券情况表</vt:lpstr>
      <vt:lpstr>表3-2 新增地方政府一般债券资金收支情况表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虚妄.</cp:lastModifiedBy>
  <dcterms:created xsi:type="dcterms:W3CDTF">2022-06-20T01:28:00Z</dcterms:created>
  <dcterms:modified xsi:type="dcterms:W3CDTF">2022-06-28T07:11:01Z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B43B094CB94C438EB89E44120D6B05D3</vt:lpwstr>
  </property>
</Properties>
</file>